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2.2018" sheetId="46" r:id="rId1"/>
  </sheets>
  <calcPr calcId="145621"/>
</workbook>
</file>

<file path=xl/calcChain.xml><?xml version="1.0" encoding="utf-8"?>
<calcChain xmlns="http://schemas.openxmlformats.org/spreadsheetml/2006/main">
  <c r="F33" i="46" l="1"/>
  <c r="F32" i="46"/>
  <c r="F24" i="46"/>
  <c r="F23" i="46"/>
  <c r="F22" i="46"/>
  <c r="F14" i="46"/>
  <c r="F41" i="46"/>
  <c r="F42" i="46"/>
  <c r="F30" i="46"/>
  <c r="D11" i="46"/>
  <c r="C11" i="46"/>
  <c r="D25" i="46"/>
  <c r="C25" i="46"/>
  <c r="D8" i="46"/>
  <c r="C8" i="46"/>
  <c r="D20" i="46"/>
  <c r="C20" i="46"/>
  <c r="D23" i="46"/>
  <c r="C23" i="46"/>
  <c r="D34" i="46"/>
  <c r="C34" i="46"/>
  <c r="F40" i="46" l="1"/>
  <c r="F39" i="46"/>
  <c r="F37" i="46"/>
  <c r="F36" i="46"/>
  <c r="F35" i="46"/>
  <c r="F31" i="46"/>
  <c r="F29" i="46"/>
  <c r="F28" i="46"/>
  <c r="F27" i="46"/>
  <c r="F26" i="46"/>
  <c r="F21" i="46"/>
  <c r="F18" i="46"/>
  <c r="F17" i="46"/>
  <c r="F16" i="46"/>
  <c r="F15" i="46"/>
  <c r="F13" i="46"/>
  <c r="F12" i="46"/>
  <c r="F9" i="46"/>
  <c r="E37" i="46"/>
  <c r="E36" i="46"/>
  <c r="E28" i="46"/>
  <c r="E26" i="46"/>
  <c r="E21" i="46"/>
  <c r="E19" i="46"/>
  <c r="E18" i="46"/>
  <c r="E17" i="46"/>
  <c r="E15" i="46"/>
  <c r="E13" i="46"/>
  <c r="E12" i="46"/>
  <c r="E10" i="46"/>
  <c r="E9" i="46"/>
  <c r="D38" i="46"/>
  <c r="D41" i="46"/>
  <c r="C41" i="46"/>
  <c r="C38" i="46"/>
  <c r="D32" i="46"/>
  <c r="C32" i="46"/>
  <c r="F25" i="46" l="1"/>
  <c r="F20" i="46"/>
  <c r="E11" i="46"/>
  <c r="F38" i="46"/>
  <c r="E20" i="46"/>
  <c r="E25" i="46"/>
  <c r="F11" i="46"/>
  <c r="F34" i="46"/>
  <c r="E34" i="46"/>
  <c r="E8" i="46"/>
  <c r="F8" i="46"/>
</calcChain>
</file>

<file path=xl/sharedStrings.xml><?xml version="1.0" encoding="utf-8"?>
<sst xmlns="http://schemas.openxmlformats.org/spreadsheetml/2006/main" count="46" uniqueCount="43">
  <si>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</si>
  <si>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</si>
  <si>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</si>
  <si>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</si>
  <si>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</si>
  <si>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</si>
  <si>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</si>
  <si>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</si>
  <si>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</si>
  <si>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</si>
  <si>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</si>
  <si>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</si>
  <si>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</si>
  <si>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(питание)</t>
  </si>
  <si>
    <t xml:space="preserve">Прочие неналоговые доходы бюджетов городских округов (возврат дебиторской задолженности прошлых лет) </t>
  </si>
  <si>
    <t>Прочие безвозмездные поступления в бюджеты городских округов</t>
  </si>
  <si>
    <t>Муниципальное казенное учреждение «Управление строительства и жилищно-коммунального хозяйства администрации города Канска»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</si>
  <si>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</si>
  <si>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</si>
  <si>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</si>
  <si>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</si>
  <si>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</si>
  <si>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</si>
  <si>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</si>
  <si>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</si>
  <si>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</si>
  <si>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</si>
  <si>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</si>
  <si>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</si>
  <si>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</si>
  <si>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</si>
  <si>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(родительская плата)</t>
  </si>
  <si>
    <t xml:space="preserve">Управление архитектуры и инвестиций администрации города Канска </t>
  </si>
  <si>
    <t>Управление социальной защиты населения администрации города Канска</t>
  </si>
  <si>
    <t>Канский городской Совет депутатов</t>
  </si>
  <si>
    <t>св200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</si>
  <si>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</si>
  <si>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</si>
  <si>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</si>
  <si>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 xml:space="preserve">Невыясненные поступления, зачисляемые в бюджеты городских округов 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</si>
  <si>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01.02.2018 года</t>
  </si>
  <si>
    <t>Исполнено на 01.02.2018г.</t>
  </si>
  <si>
    <t>Годовой прогноз поступления доходов на 01.02.2018г.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</si>
</sst>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8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tabSelected="1" workbookViewId="0">
      <selection activeCell="F18" sqref="F1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0" t="s">
        <v>40</v>
      </c>
      <c r="B2" s="30"/>
      <c r="C2" s="30"/>
      <c r="D2" s="30"/>
      <c r="E2" s="30"/>
      <c r="F2" s="30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1" t="s">
        <v>0</v>
      </c>
      <c r="B5" s="32" t="s">
        <v>1</v>
      </c>
      <c r="C5" s="33" t="s">
        <v>42</v>
      </c>
      <c r="D5" s="33" t="s">
        <v>41</v>
      </c>
      <c r="E5" s="33"/>
      <c r="F5" s="33"/>
    </row>
    <row r="6" spans="1:13" ht="36" customHeight="1" x14ac:dyDescent="0.25">
      <c r="A6" s="31"/>
      <c r="B6" s="32"/>
      <c r="C6" s="33"/>
      <c r="D6" s="33" t="s">
        <v>2</v>
      </c>
      <c r="E6" s="33" t="s">
        <v>3</v>
      </c>
      <c r="F6" s="33"/>
    </row>
    <row r="7" spans="1:13" ht="21" customHeight="1" x14ac:dyDescent="0.25">
      <c r="A7" s="31"/>
      <c r="B7" s="32"/>
      <c r="C7" s="33"/>
      <c r="D7" s="33"/>
      <c r="E7" s="28" t="s">
        <v>4</v>
      </c>
      <c r="F7" s="28" t="s">
        <v>5</v>
      </c>
    </row>
    <row r="8" spans="1:13" ht="21" customHeight="1" x14ac:dyDescent="0.25">
      <c r="A8" s="12">
        <v>1</v>
      </c>
      <c r="B8" s="8" t="s">
        <v>7</v>
      </c>
      <c r="C8" s="9">
        <f>C9+C10</f>
        <v>55</v>
      </c>
      <c r="D8" s="9">
        <f>D9+D10</f>
        <v>3.6</v>
      </c>
      <c r="E8" s="9">
        <f>D8/C8*100</f>
        <v>6.5454545454545459</v>
      </c>
      <c r="F8" s="9">
        <f>D8-C8</f>
        <v>-51.4</v>
      </c>
    </row>
    <row r="9" spans="1:13" ht="47.25" x14ac:dyDescent="0.25">
      <c r="A9" s="7">
        <v>2</v>
      </c>
      <c r="B9" s="14" t="s">
        <v>19</v>
      </c>
      <c r="C9" s="28">
        <v>52.4</v>
      </c>
      <c r="D9" s="28">
        <v>1</v>
      </c>
      <c r="E9" s="28">
        <f t="shared" ref="E9:E42" si="0">D9/C9*100</f>
        <v>1.9083969465648856</v>
      </c>
      <c r="F9" s="28">
        <f t="shared" ref="F9:F42" si="1">D9-C9</f>
        <v>-51.4</v>
      </c>
    </row>
    <row r="10" spans="1:13" ht="47.25" x14ac:dyDescent="0.25">
      <c r="A10" s="7">
        <v>3</v>
      </c>
      <c r="B10" s="14" t="s">
        <v>8</v>
      </c>
      <c r="C10" s="28">
        <v>2.6</v>
      </c>
      <c r="D10" s="28">
        <v>2.6</v>
      </c>
      <c r="E10" s="28">
        <f t="shared" si="0"/>
        <v>100</v>
      </c>
      <c r="F10" s="28"/>
    </row>
    <row r="11" spans="1:13" ht="31.5" x14ac:dyDescent="0.25">
      <c r="A11" s="12">
        <v>4</v>
      </c>
      <c r="B11" s="15" t="s">
        <v>36</v>
      </c>
      <c r="C11" s="9">
        <f>C12+C13+C14+C15+C17+C18+C19</f>
        <v>44591</v>
      </c>
      <c r="D11" s="9">
        <f>D12+D13+D14+D15+D16+D17+D18+D19</f>
        <v>2457.1</v>
      </c>
      <c r="E11" s="9">
        <f t="shared" si="0"/>
        <v>5.5103047700208556</v>
      </c>
      <c r="F11" s="9">
        <f t="shared" si="1"/>
        <v>-42133.9</v>
      </c>
    </row>
    <row r="12" spans="1:13" ht="78.75" x14ac:dyDescent="0.25">
      <c r="A12" s="7">
        <v>5</v>
      </c>
      <c r="B12" s="14" t="s">
        <v>9</v>
      </c>
      <c r="C12" s="28">
        <v>24977.3</v>
      </c>
      <c r="D12" s="28">
        <v>1046.7</v>
      </c>
      <c r="E12" s="28">
        <f t="shared" si="0"/>
        <v>4.1906050694030181</v>
      </c>
      <c r="F12" s="28">
        <f t="shared" si="1"/>
        <v>-23930.6</v>
      </c>
    </row>
    <row r="13" spans="1:13" ht="31.5" x14ac:dyDescent="0.25">
      <c r="A13" s="7">
        <v>6</v>
      </c>
      <c r="B13" s="14" t="s">
        <v>29</v>
      </c>
      <c r="C13" s="28">
        <v>6828</v>
      </c>
      <c r="D13" s="28">
        <v>340</v>
      </c>
      <c r="E13" s="28">
        <f t="shared" si="0"/>
        <v>4.9794961921499707</v>
      </c>
      <c r="F13" s="28">
        <f t="shared" si="1"/>
        <v>-6488</v>
      </c>
    </row>
    <row r="14" spans="1:13" ht="52.5" customHeight="1" x14ac:dyDescent="0.25">
      <c r="A14" s="7">
        <v>7</v>
      </c>
      <c r="B14" s="14" t="s">
        <v>25</v>
      </c>
      <c r="C14" s="28">
        <v>175.2</v>
      </c>
      <c r="D14" s="28">
        <v>0</v>
      </c>
      <c r="E14" s="28"/>
      <c r="F14" s="28">
        <f t="shared" si="1"/>
        <v>-175.2</v>
      </c>
    </row>
    <row r="15" spans="1:13" ht="81" customHeight="1" x14ac:dyDescent="0.25">
      <c r="A15" s="7">
        <v>8</v>
      </c>
      <c r="B15" s="14" t="s">
        <v>30</v>
      </c>
      <c r="C15" s="28">
        <v>5478.3</v>
      </c>
      <c r="D15" s="28">
        <v>423.8</v>
      </c>
      <c r="E15" s="28">
        <f t="shared" si="0"/>
        <v>7.7359764890568243</v>
      </c>
      <c r="F15" s="28">
        <f t="shared" si="1"/>
        <v>-5054.5</v>
      </c>
    </row>
    <row r="16" spans="1:13" ht="39" customHeight="1" x14ac:dyDescent="0.25">
      <c r="A16" s="7">
        <v>9</v>
      </c>
      <c r="B16" s="14" t="s">
        <v>12</v>
      </c>
      <c r="C16" s="28">
        <v>0</v>
      </c>
      <c r="D16" s="28">
        <v>117</v>
      </c>
      <c r="E16" s="28">
        <v>117</v>
      </c>
      <c r="F16" s="28">
        <f t="shared" si="1"/>
        <v>117</v>
      </c>
    </row>
    <row r="17" spans="1:7" ht="94.5" x14ac:dyDescent="0.25">
      <c r="A17" s="7">
        <v>10</v>
      </c>
      <c r="B17" s="14" t="s">
        <v>20</v>
      </c>
      <c r="C17" s="28">
        <v>5880.7</v>
      </c>
      <c r="D17" s="28">
        <v>83.8</v>
      </c>
      <c r="E17" s="28">
        <f t="shared" si="0"/>
        <v>1.4250004251194586</v>
      </c>
      <c r="F17" s="28">
        <f t="shared" si="1"/>
        <v>-5796.9</v>
      </c>
    </row>
    <row r="18" spans="1:7" ht="63" x14ac:dyDescent="0.25">
      <c r="A18" s="7">
        <v>11</v>
      </c>
      <c r="B18" s="14" t="s">
        <v>26</v>
      </c>
      <c r="C18" s="28">
        <v>1250</v>
      </c>
      <c r="D18" s="28">
        <v>444.3</v>
      </c>
      <c r="E18" s="28">
        <f t="shared" si="0"/>
        <v>35.544000000000004</v>
      </c>
      <c r="F18" s="28">
        <f t="shared" si="1"/>
        <v>-805.7</v>
      </c>
    </row>
    <row r="19" spans="1:7" ht="47.25" x14ac:dyDescent="0.25">
      <c r="A19" s="7">
        <v>12</v>
      </c>
      <c r="B19" s="14" t="s">
        <v>8</v>
      </c>
      <c r="C19" s="28">
        <v>1.5</v>
      </c>
      <c r="D19" s="28">
        <v>1.5</v>
      </c>
      <c r="E19" s="28">
        <f t="shared" si="0"/>
        <v>100</v>
      </c>
      <c r="F19" s="28"/>
    </row>
    <row r="20" spans="1:7" ht="15.75" x14ac:dyDescent="0.25">
      <c r="A20" s="12">
        <v>13</v>
      </c>
      <c r="B20" s="15" t="s">
        <v>37</v>
      </c>
      <c r="C20" s="13">
        <f>C21+C22</f>
        <v>1580144.3</v>
      </c>
      <c r="D20" s="13">
        <f>D21+D22</f>
        <v>90650.2</v>
      </c>
      <c r="E20" s="9">
        <f t="shared" si="0"/>
        <v>5.7368304907342953</v>
      </c>
      <c r="F20" s="9">
        <f t="shared" si="1"/>
        <v>-1489494.1</v>
      </c>
    </row>
    <row r="21" spans="1:7" ht="31.5" x14ac:dyDescent="0.25">
      <c r="A21" s="7">
        <v>14</v>
      </c>
      <c r="B21" s="16" t="s">
        <v>10</v>
      </c>
      <c r="C21" s="27">
        <v>1580194.3</v>
      </c>
      <c r="D21" s="28">
        <v>97225.3</v>
      </c>
      <c r="E21" s="28">
        <f t="shared" si="0"/>
        <v>6.1527433683313504</v>
      </c>
      <c r="F21" s="28">
        <f t="shared" si="1"/>
        <v>-1482969</v>
      </c>
    </row>
    <row r="22" spans="1:7" ht="47.25" x14ac:dyDescent="0.25">
      <c r="A22" s="7">
        <v>15</v>
      </c>
      <c r="B22" s="17" t="s">
        <v>11</v>
      </c>
      <c r="C22" s="28">
        <v>-50</v>
      </c>
      <c r="D22" s="28">
        <v>-6575.1</v>
      </c>
      <c r="E22" s="28" t="s">
        <v>35</v>
      </c>
      <c r="F22" s="29">
        <f t="shared" si="1"/>
        <v>-6525.1</v>
      </c>
    </row>
    <row r="23" spans="1:7" ht="47.25" x14ac:dyDescent="0.25">
      <c r="A23" s="12">
        <v>16</v>
      </c>
      <c r="B23" s="15" t="s">
        <v>28</v>
      </c>
      <c r="C23" s="9">
        <f>C24</f>
        <v>1067.4000000000001</v>
      </c>
      <c r="D23" s="9">
        <f>D24</f>
        <v>0</v>
      </c>
      <c r="E23" s="28"/>
      <c r="F23" s="9">
        <f t="shared" si="1"/>
        <v>-1067.4000000000001</v>
      </c>
    </row>
    <row r="24" spans="1:7" ht="25.5" customHeight="1" x14ac:dyDescent="0.25">
      <c r="A24" s="7">
        <v>17</v>
      </c>
      <c r="B24" s="16" t="s">
        <v>21</v>
      </c>
      <c r="C24" s="28">
        <v>1067.4000000000001</v>
      </c>
      <c r="D24" s="28">
        <v>0</v>
      </c>
      <c r="E24" s="28"/>
      <c r="F24" s="29">
        <f t="shared" si="1"/>
        <v>-1067.4000000000001</v>
      </c>
    </row>
    <row r="25" spans="1:7" ht="15.75" x14ac:dyDescent="0.25">
      <c r="A25" s="12">
        <v>18</v>
      </c>
      <c r="B25" s="15" t="s">
        <v>38</v>
      </c>
      <c r="C25" s="9">
        <f>C27+C28+C31+C26</f>
        <v>4164.2</v>
      </c>
      <c r="D25" s="9">
        <f>D26+D27+D28+D29+D30+D31</f>
        <v>133.9</v>
      </c>
      <c r="E25" s="9">
        <f t="shared" si="0"/>
        <v>3.2155035781182466</v>
      </c>
      <c r="F25" s="9">
        <f t="shared" si="1"/>
        <v>-4030.2999999999997</v>
      </c>
    </row>
    <row r="26" spans="1:7" ht="31.5" x14ac:dyDescent="0.25">
      <c r="A26" s="7">
        <v>19</v>
      </c>
      <c r="B26" s="14" t="s">
        <v>31</v>
      </c>
      <c r="C26" s="28">
        <v>1220.2</v>
      </c>
      <c r="D26" s="28">
        <v>136</v>
      </c>
      <c r="E26" s="28">
        <f t="shared" si="0"/>
        <v>11.145713817406982</v>
      </c>
      <c r="F26" s="28">
        <f t="shared" si="1"/>
        <v>-1084.2</v>
      </c>
    </row>
    <row r="27" spans="1:7" ht="31.5" x14ac:dyDescent="0.25">
      <c r="A27" s="7">
        <v>20</v>
      </c>
      <c r="B27" s="16" t="s">
        <v>12</v>
      </c>
      <c r="C27" s="28">
        <v>198.5</v>
      </c>
      <c r="D27" s="28">
        <v>0</v>
      </c>
      <c r="E27" s="28"/>
      <c r="F27" s="28">
        <f t="shared" si="1"/>
        <v>-198.5</v>
      </c>
    </row>
    <row r="28" spans="1:7" ht="31.5" x14ac:dyDescent="0.25">
      <c r="A28" s="7">
        <v>21</v>
      </c>
      <c r="B28" s="14" t="s">
        <v>13</v>
      </c>
      <c r="C28" s="28">
        <v>30.6</v>
      </c>
      <c r="D28" s="28">
        <v>0.8</v>
      </c>
      <c r="E28" s="28">
        <f t="shared" si="0"/>
        <v>2.6143790849673203</v>
      </c>
      <c r="F28" s="28">
        <f t="shared" si="1"/>
        <v>-29.8</v>
      </c>
    </row>
    <row r="29" spans="1:7" ht="31.5" x14ac:dyDescent="0.25">
      <c r="A29" s="7">
        <v>22</v>
      </c>
      <c r="B29" s="14" t="s">
        <v>39</v>
      </c>
      <c r="C29" s="28">
        <v>0</v>
      </c>
      <c r="D29" s="28">
        <v>-1.4</v>
      </c>
      <c r="E29" s="28"/>
      <c r="F29" s="28">
        <f t="shared" si="1"/>
        <v>-1.4</v>
      </c>
    </row>
    <row r="30" spans="1:7" ht="47.25" x14ac:dyDescent="0.25">
      <c r="A30" s="7">
        <v>23</v>
      </c>
      <c r="B30" s="14" t="s">
        <v>18</v>
      </c>
      <c r="C30" s="29">
        <v>0</v>
      </c>
      <c r="D30" s="29">
        <v>-1.5</v>
      </c>
      <c r="E30" s="29"/>
      <c r="F30" s="29">
        <f t="shared" si="1"/>
        <v>-1.5</v>
      </c>
    </row>
    <row r="31" spans="1:7" ht="18" customHeight="1" x14ac:dyDescent="0.25">
      <c r="A31" s="7">
        <v>24</v>
      </c>
      <c r="B31" s="18" t="s">
        <v>15</v>
      </c>
      <c r="C31" s="28">
        <v>2714.9</v>
      </c>
      <c r="D31" s="28">
        <v>0</v>
      </c>
      <c r="E31" s="28"/>
      <c r="F31" s="28">
        <f t="shared" si="1"/>
        <v>-2714.9</v>
      </c>
      <c r="G31" s="20"/>
    </row>
    <row r="32" spans="1:7" ht="36" customHeight="1" x14ac:dyDescent="0.25">
      <c r="A32" s="12">
        <v>25</v>
      </c>
      <c r="B32" s="22" t="s">
        <v>33</v>
      </c>
      <c r="C32" s="9">
        <f>C33</f>
        <v>50</v>
      </c>
      <c r="D32" s="9">
        <f>D33</f>
        <v>0</v>
      </c>
      <c r="E32" s="9"/>
      <c r="F32" s="9">
        <f t="shared" si="1"/>
        <v>-50</v>
      </c>
      <c r="G32" s="20"/>
    </row>
    <row r="33" spans="1:7" ht="38.25" customHeight="1" x14ac:dyDescent="0.25">
      <c r="A33" s="7">
        <v>26</v>
      </c>
      <c r="B33" s="18" t="s">
        <v>14</v>
      </c>
      <c r="C33" s="28">
        <v>50</v>
      </c>
      <c r="D33" s="28">
        <v>0</v>
      </c>
      <c r="E33" s="28"/>
      <c r="F33" s="29">
        <f t="shared" si="1"/>
        <v>-50</v>
      </c>
      <c r="G33" s="20"/>
    </row>
    <row r="34" spans="1:7" s="19" customFormat="1" ht="47.25" x14ac:dyDescent="0.2">
      <c r="A34" s="12">
        <v>27</v>
      </c>
      <c r="B34" s="15" t="s">
        <v>16</v>
      </c>
      <c r="C34" s="9">
        <f>C35+C36+C37</f>
        <v>5561.5</v>
      </c>
      <c r="D34" s="9">
        <f>D35+D36+D37</f>
        <v>358.5</v>
      </c>
      <c r="E34" s="9">
        <f t="shared" si="0"/>
        <v>6.4461026701429471</v>
      </c>
      <c r="F34" s="9">
        <f t="shared" si="1"/>
        <v>-5203</v>
      </c>
    </row>
    <row r="35" spans="1:7" ht="94.5" x14ac:dyDescent="0.25">
      <c r="A35" s="7">
        <v>28</v>
      </c>
      <c r="B35" s="14" t="s">
        <v>22</v>
      </c>
      <c r="C35" s="28">
        <v>38.4</v>
      </c>
      <c r="D35" s="28">
        <v>0</v>
      </c>
      <c r="E35" s="28"/>
      <c r="F35" s="28">
        <f t="shared" si="1"/>
        <v>-38.4</v>
      </c>
    </row>
    <row r="36" spans="1:7" ht="78.75" x14ac:dyDescent="0.25">
      <c r="A36" s="7">
        <v>29</v>
      </c>
      <c r="B36" s="14" t="s">
        <v>17</v>
      </c>
      <c r="C36" s="28">
        <v>5166.6000000000004</v>
      </c>
      <c r="D36" s="28">
        <v>356.9</v>
      </c>
      <c r="E36" s="28">
        <f t="shared" si="0"/>
        <v>6.907831068787984</v>
      </c>
      <c r="F36" s="28">
        <f t="shared" si="1"/>
        <v>-4809.7000000000007</v>
      </c>
    </row>
    <row r="37" spans="1:7" ht="78.75" x14ac:dyDescent="0.25">
      <c r="A37" s="7">
        <v>30</v>
      </c>
      <c r="B37" s="14" t="s">
        <v>23</v>
      </c>
      <c r="C37" s="28">
        <v>356.5</v>
      </c>
      <c r="D37" s="28">
        <v>1.6</v>
      </c>
      <c r="E37" s="28">
        <f t="shared" si="0"/>
        <v>0.44880785413744745</v>
      </c>
      <c r="F37" s="28">
        <f t="shared" si="1"/>
        <v>-354.9</v>
      </c>
    </row>
    <row r="38" spans="1:7" ht="31.5" x14ac:dyDescent="0.25">
      <c r="A38" s="12">
        <v>31</v>
      </c>
      <c r="B38" s="15" t="s">
        <v>32</v>
      </c>
      <c r="C38" s="10">
        <f>C39+C40</f>
        <v>690</v>
      </c>
      <c r="D38" s="10">
        <f>D39+D40</f>
        <v>0</v>
      </c>
      <c r="E38" s="9"/>
      <c r="F38" s="9">
        <f t="shared" si="1"/>
        <v>-690</v>
      </c>
    </row>
    <row r="39" spans="1:7" ht="31.5" x14ac:dyDescent="0.25">
      <c r="A39" s="7">
        <v>32</v>
      </c>
      <c r="B39" s="14" t="s">
        <v>24</v>
      </c>
      <c r="C39" s="11">
        <v>75</v>
      </c>
      <c r="D39" s="11">
        <v>0</v>
      </c>
      <c r="E39" s="28"/>
      <c r="F39" s="28">
        <f t="shared" si="1"/>
        <v>-75</v>
      </c>
    </row>
    <row r="40" spans="1:7" ht="78.75" x14ac:dyDescent="0.25">
      <c r="A40" s="7">
        <v>33</v>
      </c>
      <c r="B40" s="14" t="s">
        <v>27</v>
      </c>
      <c r="C40" s="11">
        <v>615</v>
      </c>
      <c r="D40" s="11">
        <v>0</v>
      </c>
      <c r="E40" s="28"/>
      <c r="F40" s="28">
        <f t="shared" si="1"/>
        <v>-615</v>
      </c>
    </row>
    <row r="41" spans="1:7" s="24" customFormat="1" ht="19.5" customHeight="1" x14ac:dyDescent="0.25">
      <c r="A41" s="12">
        <v>34</v>
      </c>
      <c r="B41" s="23" t="s">
        <v>34</v>
      </c>
      <c r="C41" s="10">
        <f>C42</f>
        <v>0</v>
      </c>
      <c r="D41" s="10">
        <f>D42</f>
        <v>7.3</v>
      </c>
      <c r="E41" s="9"/>
      <c r="F41" s="9">
        <f t="shared" si="1"/>
        <v>7.3</v>
      </c>
    </row>
    <row r="42" spans="1:7" s="25" customFormat="1" ht="37.5" customHeight="1" x14ac:dyDescent="0.25">
      <c r="A42" s="7">
        <v>35</v>
      </c>
      <c r="B42" s="26" t="s">
        <v>14</v>
      </c>
      <c r="C42" s="11">
        <v>0</v>
      </c>
      <c r="D42" s="11">
        <v>7.3</v>
      </c>
      <c r="E42" s="28"/>
      <c r="F42" s="29">
        <f t="shared" si="1"/>
        <v>7.3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01.02.2018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2018-02-02T07:03:40Z</cp:lastPrinted>
  <dcterms:created xsi:type="dcterms:W3CDTF">2013-06-21T00:40:31Z</dcterms:created>
  <dcterms:modified xsi:type="dcterms:W3CDTF">2018-02-02T07:17:14Z</dcterms:modified>
</cp:coreProperties>
</file>