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2.2024" sheetId="112" r:id="rId1"/>
  </sheets>
  <calcPr calcId="145621"/>
</workbook>
</file>

<file path=xl/calcChain.xml><?xml version="1.0" encoding="utf-8"?>
<calcChain xmlns="http://schemas.openxmlformats.org/spreadsheetml/2006/main">
  <c r="F39" i="112" l="1"/>
  <c r="F38" i="112"/>
  <c r="F37" i="112"/>
  <c r="F36" i="112"/>
  <c r="F35" i="112"/>
  <c r="F34" i="112"/>
  <c r="F33" i="112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E35" i="112"/>
  <c r="E33" i="112"/>
  <c r="E32" i="112"/>
  <c r="E30" i="112"/>
  <c r="E29" i="112"/>
  <c r="E28" i="112"/>
  <c r="E27" i="112"/>
  <c r="E25" i="112"/>
  <c r="E24" i="112"/>
  <c r="E21" i="112"/>
  <c r="E19" i="112"/>
  <c r="E18" i="112"/>
  <c r="E17" i="112"/>
  <c r="E15" i="112"/>
  <c r="E14" i="112"/>
  <c r="E13" i="112"/>
  <c r="E10" i="112"/>
  <c r="D37" i="112"/>
  <c r="C37" i="112"/>
  <c r="D32" i="112"/>
  <c r="C32" i="112"/>
  <c r="D29" i="112"/>
  <c r="C29" i="112"/>
  <c r="D27" i="112"/>
  <c r="C27" i="112"/>
  <c r="D13" i="112"/>
  <c r="C13" i="112"/>
  <c r="D8" i="112"/>
  <c r="C8" i="112"/>
  <c r="D24" i="112" l="1"/>
  <c r="C24" i="112"/>
  <c r="E8" i="112" l="1"/>
  <c r="F8" i="112"/>
</calcChain>
</file>

<file path=xl/sharedStrings.xml><?xml version="1.0" encoding="utf-8"?>
<sst xmlns="http://schemas.openxmlformats.org/spreadsheetml/2006/main" count="42" uniqueCount="38">
  <si>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</si>
  <si>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</si>
  <si>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</si>
  <si>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</si>
  <si>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</si>
  <si>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</si>
  <si>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</si>
  <si>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</si>
  <si>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</si>
  <si>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</si>
  <si>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</si>
  <si>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</si>
  <si>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</si>
  <si>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</si>
  <si>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</si>
  <si>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</si>
  <si>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</si>
  <si>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</si>
  <si>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</si>
  <si>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</si>
  <si>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</si>
  <si>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</si>
  <si>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</si>
  <si>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</si>
  <si>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</si>
  <si>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</si>
  <si>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</si>
  <si>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</si>
  <si>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</si>
  <si>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</si>
  <si>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</si>
  <si>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</si>
  <si>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01.02.2024 года</t>
  </si>
  <si>
    <t>Исполнено на 01.02.2024г.</t>
  </si>
  <si>
    <t>Годовой прогноз поступления доходов на 01.02.2024г.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</si>
  <si>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</si>
  <si>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</si>
  <si>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Прочие доходы от компенсации затрат бюджетов городских округов (возврат дебиторской задолженности прошлых лет за счет краевых денежных средств)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</si>
</sst>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workbookViewId="0">
      <selection activeCell="E37" sqref="E37:E39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6" t="s">
        <v>32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7" t="s">
        <v>0</v>
      </c>
      <c r="B5" s="28" t="s">
        <v>1</v>
      </c>
      <c r="C5" s="31" t="s">
        <v>34</v>
      </c>
      <c r="D5" s="31" t="s">
        <v>33</v>
      </c>
      <c r="E5" s="31"/>
      <c r="F5" s="31"/>
    </row>
    <row r="6" spans="1:13" ht="36" customHeight="1" x14ac:dyDescent="0.25">
      <c r="A6" s="27"/>
      <c r="B6" s="29"/>
      <c r="C6" s="31"/>
      <c r="D6" s="31" t="s">
        <v>2</v>
      </c>
      <c r="E6" s="31" t="s">
        <v>3</v>
      </c>
      <c r="F6" s="31"/>
    </row>
    <row r="7" spans="1:13" ht="21" customHeight="1" x14ac:dyDescent="0.25">
      <c r="A7" s="27"/>
      <c r="B7" s="30"/>
      <c r="C7" s="31"/>
      <c r="D7" s="31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C10+C12+C11</f>
        <v>21.6</v>
      </c>
      <c r="D8" s="4">
        <f>D10+D12+D11</f>
        <v>8.5</v>
      </c>
      <c r="E8" s="4">
        <f>D8/C8*100</f>
        <v>39.351851851851848</v>
      </c>
      <c r="F8" s="4">
        <f>D8-C8</f>
        <v>-13.100000000000001</v>
      </c>
    </row>
    <row r="9" spans="1:13" ht="18" customHeight="1" x14ac:dyDescent="0.25">
      <c r="A9" s="3">
        <v>2</v>
      </c>
      <c r="B9" s="23" t="s">
        <v>31</v>
      </c>
      <c r="C9" s="25"/>
      <c r="D9" s="25"/>
      <c r="E9" s="25"/>
      <c r="F9" s="25">
        <f t="shared" ref="F9:F39" si="0">D9-C9</f>
        <v>0</v>
      </c>
    </row>
    <row r="10" spans="1:13" ht="51.75" customHeight="1" x14ac:dyDescent="0.25">
      <c r="A10" s="3">
        <v>3</v>
      </c>
      <c r="B10" s="23" t="s">
        <v>23</v>
      </c>
      <c r="C10" s="25">
        <v>21.6</v>
      </c>
      <c r="D10" s="25">
        <v>7.4</v>
      </c>
      <c r="E10" s="25">
        <f t="shared" ref="E9:E39" si="1">D10/C10*100</f>
        <v>34.259259259259252</v>
      </c>
      <c r="F10" s="25">
        <f t="shared" si="0"/>
        <v>-14.200000000000001</v>
      </c>
    </row>
    <row r="11" spans="1:13" ht="66.75" customHeight="1" x14ac:dyDescent="0.25">
      <c r="A11" s="3">
        <v>4</v>
      </c>
      <c r="B11" s="23" t="s">
        <v>30</v>
      </c>
      <c r="C11" s="25">
        <v>0</v>
      </c>
      <c r="D11" s="25">
        <v>1</v>
      </c>
      <c r="E11" s="25"/>
      <c r="F11" s="25">
        <f t="shared" si="0"/>
        <v>1</v>
      </c>
    </row>
    <row r="12" spans="1:13" ht="63.75" customHeight="1" x14ac:dyDescent="0.25">
      <c r="A12" s="3">
        <v>5</v>
      </c>
      <c r="B12" s="23" t="s">
        <v>24</v>
      </c>
      <c r="C12" s="25">
        <v>0</v>
      </c>
      <c r="D12" s="25">
        <v>0.1</v>
      </c>
      <c r="E12" s="25"/>
      <c r="F12" s="25">
        <f t="shared" si="0"/>
        <v>0.1</v>
      </c>
    </row>
    <row r="13" spans="1:13" s="9" customFormat="1" ht="31.5" customHeight="1" x14ac:dyDescent="0.2">
      <c r="A13" s="7">
        <v>6</v>
      </c>
      <c r="B13" s="17" t="s">
        <v>16</v>
      </c>
      <c r="C13" s="4">
        <f>C14+C15+C16+C17+C18+C19+C21+C22+C23</f>
        <v>40051.399999999994</v>
      </c>
      <c r="D13" s="4">
        <f>D14+D15+D16+D17+D18+D19+D20+D21+D22+D23</f>
        <v>3736.5000000000005</v>
      </c>
      <c r="E13" s="4">
        <f t="shared" si="1"/>
        <v>9.32926189846048</v>
      </c>
      <c r="F13" s="4">
        <f t="shared" si="0"/>
        <v>-36314.899999999994</v>
      </c>
    </row>
    <row r="14" spans="1:13" ht="78.75" customHeight="1" x14ac:dyDescent="0.25">
      <c r="A14" s="3">
        <v>7</v>
      </c>
      <c r="B14" s="23" t="s">
        <v>8</v>
      </c>
      <c r="C14" s="25">
        <v>20769</v>
      </c>
      <c r="D14" s="25">
        <v>1974.8</v>
      </c>
      <c r="E14" s="25">
        <f t="shared" si="1"/>
        <v>9.5084019452067992</v>
      </c>
      <c r="F14" s="25">
        <f t="shared" si="0"/>
        <v>-18794.2</v>
      </c>
    </row>
    <row r="15" spans="1:13" ht="33.75" customHeight="1" x14ac:dyDescent="0.25">
      <c r="A15" s="3">
        <v>8</v>
      </c>
      <c r="B15" s="23" t="s">
        <v>15</v>
      </c>
      <c r="C15" s="25">
        <v>5277.5</v>
      </c>
      <c r="D15" s="25">
        <v>445.7</v>
      </c>
      <c r="E15" s="25">
        <f t="shared" si="1"/>
        <v>8.4452865940312645</v>
      </c>
      <c r="F15" s="25">
        <f t="shared" si="0"/>
        <v>-4831.8</v>
      </c>
    </row>
    <row r="16" spans="1:13" ht="33.75" customHeight="1" x14ac:dyDescent="0.25">
      <c r="A16" s="3">
        <v>9</v>
      </c>
      <c r="B16" s="23" t="s">
        <v>15</v>
      </c>
      <c r="C16" s="25">
        <v>450.3</v>
      </c>
      <c r="D16" s="25">
        <v>0</v>
      </c>
      <c r="E16" s="25"/>
      <c r="F16" s="25">
        <f t="shared" si="0"/>
        <v>-450.3</v>
      </c>
    </row>
    <row r="17" spans="1:6" ht="96.75" customHeight="1" x14ac:dyDescent="0.25">
      <c r="A17" s="3">
        <v>10</v>
      </c>
      <c r="B17" s="23" t="s">
        <v>28</v>
      </c>
      <c r="C17" s="25">
        <v>6845.3</v>
      </c>
      <c r="D17" s="25">
        <v>767.3</v>
      </c>
      <c r="E17" s="25">
        <f t="shared" si="1"/>
        <v>11.209150804201421</v>
      </c>
      <c r="F17" s="25">
        <f t="shared" si="0"/>
        <v>-6078</v>
      </c>
    </row>
    <row r="18" spans="1:6" ht="31.5" customHeight="1" x14ac:dyDescent="0.25">
      <c r="A18" s="3">
        <v>11</v>
      </c>
      <c r="B18" s="23" t="s">
        <v>11</v>
      </c>
      <c r="C18" s="25">
        <v>1017.1</v>
      </c>
      <c r="D18" s="25">
        <v>115.9</v>
      </c>
      <c r="E18" s="25">
        <f t="shared" si="1"/>
        <v>11.395143053780355</v>
      </c>
      <c r="F18" s="25">
        <f t="shared" si="0"/>
        <v>-901.2</v>
      </c>
    </row>
    <row r="19" spans="1:6" ht="81" customHeight="1" x14ac:dyDescent="0.25">
      <c r="A19" s="3">
        <v>12</v>
      </c>
      <c r="B19" s="23" t="s">
        <v>26</v>
      </c>
      <c r="C19" s="25">
        <v>2031.2</v>
      </c>
      <c r="D19" s="25">
        <v>28.1</v>
      </c>
      <c r="E19" s="25">
        <f t="shared" si="1"/>
        <v>1.3834186687672312</v>
      </c>
      <c r="F19" s="25">
        <f t="shared" si="0"/>
        <v>-2003.1000000000001</v>
      </c>
    </row>
    <row r="20" spans="1:6" ht="54" customHeight="1" x14ac:dyDescent="0.25">
      <c r="A20" s="3">
        <v>13</v>
      </c>
      <c r="B20" s="23" t="s">
        <v>35</v>
      </c>
      <c r="C20" s="25">
        <v>0</v>
      </c>
      <c r="D20" s="25">
        <v>261.60000000000002</v>
      </c>
      <c r="E20" s="25"/>
      <c r="F20" s="25">
        <f t="shared" si="0"/>
        <v>261.60000000000002</v>
      </c>
    </row>
    <row r="21" spans="1:6" ht="50.25" customHeight="1" x14ac:dyDescent="0.25">
      <c r="A21" s="3">
        <v>14</v>
      </c>
      <c r="B21" s="23" t="s">
        <v>29</v>
      </c>
      <c r="C21" s="25">
        <v>3661</v>
      </c>
      <c r="D21" s="25">
        <v>145.30000000000001</v>
      </c>
      <c r="E21" s="25">
        <f t="shared" si="1"/>
        <v>3.9688609669489212</v>
      </c>
      <c r="F21" s="25">
        <f t="shared" si="0"/>
        <v>-3515.7</v>
      </c>
    </row>
    <row r="22" spans="1:6" ht="50.25" customHeight="1" x14ac:dyDescent="0.25">
      <c r="A22" s="3">
        <v>15</v>
      </c>
      <c r="B22" s="23" t="s">
        <v>36</v>
      </c>
      <c r="C22" s="25">
        <v>0</v>
      </c>
      <c r="D22" s="25">
        <v>5.9</v>
      </c>
      <c r="E22" s="25"/>
      <c r="F22" s="25">
        <f t="shared" si="0"/>
        <v>5.9</v>
      </c>
    </row>
    <row r="23" spans="1:6" ht="21" customHeight="1" x14ac:dyDescent="0.25">
      <c r="A23" s="3">
        <v>16</v>
      </c>
      <c r="B23" s="23" t="s">
        <v>22</v>
      </c>
      <c r="C23" s="25">
        <v>0</v>
      </c>
      <c r="D23" s="25">
        <v>-8.1</v>
      </c>
      <c r="E23" s="25"/>
      <c r="F23" s="25">
        <f t="shared" si="0"/>
        <v>-8.1</v>
      </c>
    </row>
    <row r="24" spans="1:6" s="9" customFormat="1" ht="18" customHeight="1" x14ac:dyDescent="0.2">
      <c r="A24" s="7">
        <v>17</v>
      </c>
      <c r="B24" s="17" t="s">
        <v>17</v>
      </c>
      <c r="C24" s="8">
        <f>C26+C25</f>
        <v>2407168.7000000002</v>
      </c>
      <c r="D24" s="8">
        <f>D26+D25</f>
        <v>87813.2</v>
      </c>
      <c r="E24" s="4">
        <f t="shared" si="1"/>
        <v>3.6479869483181626</v>
      </c>
      <c r="F24" s="4">
        <f t="shared" si="0"/>
        <v>-2319355.5</v>
      </c>
    </row>
    <row r="25" spans="1:6" ht="31.5" x14ac:dyDescent="0.25">
      <c r="A25" s="3">
        <v>18</v>
      </c>
      <c r="B25" s="13" t="s">
        <v>9</v>
      </c>
      <c r="C25" s="11">
        <v>2407168.7000000002</v>
      </c>
      <c r="D25" s="25">
        <v>93809.4</v>
      </c>
      <c r="E25" s="25">
        <f t="shared" si="1"/>
        <v>3.8970845707656467</v>
      </c>
      <c r="F25" s="25">
        <f t="shared" si="0"/>
        <v>-2313359.3000000003</v>
      </c>
    </row>
    <row r="26" spans="1:6" ht="47.25" x14ac:dyDescent="0.25">
      <c r="A26" s="3">
        <v>19</v>
      </c>
      <c r="B26" s="18" t="s">
        <v>10</v>
      </c>
      <c r="C26" s="25">
        <v>0</v>
      </c>
      <c r="D26" s="25">
        <v>-5996.2</v>
      </c>
      <c r="E26" s="25"/>
      <c r="F26" s="25">
        <f t="shared" si="0"/>
        <v>-5996.2</v>
      </c>
    </row>
    <row r="27" spans="1:6" s="9" customFormat="1" ht="51" customHeight="1" x14ac:dyDescent="0.2">
      <c r="A27" s="7">
        <v>20</v>
      </c>
      <c r="B27" s="17" t="s">
        <v>14</v>
      </c>
      <c r="C27" s="4">
        <f>C28</f>
        <v>2687</v>
      </c>
      <c r="D27" s="4">
        <f>D28</f>
        <v>0</v>
      </c>
      <c r="E27" s="4">
        <f t="shared" si="1"/>
        <v>0</v>
      </c>
      <c r="F27" s="4">
        <f t="shared" si="0"/>
        <v>-2687</v>
      </c>
    </row>
    <row r="28" spans="1:6" ht="32.25" customHeight="1" x14ac:dyDescent="0.25">
      <c r="A28" s="3">
        <v>21</v>
      </c>
      <c r="B28" s="13" t="s">
        <v>21</v>
      </c>
      <c r="C28" s="25">
        <v>2687</v>
      </c>
      <c r="D28" s="25">
        <v>0</v>
      </c>
      <c r="E28" s="25">
        <f t="shared" si="1"/>
        <v>0</v>
      </c>
      <c r="F28" s="25">
        <f t="shared" si="0"/>
        <v>-2687</v>
      </c>
    </row>
    <row r="29" spans="1:6" s="9" customFormat="1" ht="18.75" customHeight="1" x14ac:dyDescent="0.2">
      <c r="A29" s="7">
        <v>22</v>
      </c>
      <c r="B29" s="17" t="s">
        <v>18</v>
      </c>
      <c r="C29" s="4">
        <f>C30+C31</f>
        <v>1525.7</v>
      </c>
      <c r="D29" s="4">
        <f>D30+D31</f>
        <v>30.8</v>
      </c>
      <c r="E29" s="4">
        <f t="shared" si="1"/>
        <v>2.0187454938716654</v>
      </c>
      <c r="F29" s="4">
        <f t="shared" si="0"/>
        <v>-1494.9</v>
      </c>
    </row>
    <row r="30" spans="1:6" ht="31.5" x14ac:dyDescent="0.25">
      <c r="A30" s="3">
        <v>23</v>
      </c>
      <c r="B30" s="13" t="s">
        <v>11</v>
      </c>
      <c r="C30" s="25">
        <v>217.3</v>
      </c>
      <c r="D30" s="25">
        <v>30.8</v>
      </c>
      <c r="E30" s="25">
        <f t="shared" si="1"/>
        <v>14.173953060285319</v>
      </c>
      <c r="F30" s="25">
        <f t="shared" si="0"/>
        <v>-186.5</v>
      </c>
    </row>
    <row r="31" spans="1:6" ht="19.5" customHeight="1" x14ac:dyDescent="0.25">
      <c r="A31" s="3">
        <v>24</v>
      </c>
      <c r="B31" s="13" t="s">
        <v>12</v>
      </c>
      <c r="C31" s="25">
        <v>1308.4000000000001</v>
      </c>
      <c r="D31" s="25">
        <v>0</v>
      </c>
      <c r="E31" s="25"/>
      <c r="F31" s="25">
        <f t="shared" si="0"/>
        <v>-1308.4000000000001</v>
      </c>
    </row>
    <row r="32" spans="1:6" s="9" customFormat="1" ht="31.5" x14ac:dyDescent="0.2">
      <c r="A32" s="7">
        <v>25</v>
      </c>
      <c r="B32" s="17" t="s">
        <v>19</v>
      </c>
      <c r="C32" s="4">
        <f>C33+C35+C36</f>
        <v>13800.6</v>
      </c>
      <c r="D32" s="4">
        <f>D33+D35+D36+D34</f>
        <v>1202.3999999999999</v>
      </c>
      <c r="E32" s="4">
        <f t="shared" si="1"/>
        <v>8.7126646667536178</v>
      </c>
      <c r="F32" s="4">
        <f t="shared" si="0"/>
        <v>-12598.2</v>
      </c>
    </row>
    <row r="33" spans="1:13" ht="79.5" customHeight="1" x14ac:dyDescent="0.25">
      <c r="A33" s="3">
        <v>26</v>
      </c>
      <c r="B33" s="23" t="s">
        <v>20</v>
      </c>
      <c r="C33" s="25">
        <v>12670.4</v>
      </c>
      <c r="D33" s="25">
        <v>986.9</v>
      </c>
      <c r="E33" s="25">
        <f t="shared" si="1"/>
        <v>7.7890200782927135</v>
      </c>
      <c r="F33" s="25">
        <f t="shared" si="0"/>
        <v>-11683.5</v>
      </c>
    </row>
    <row r="34" spans="1:13" ht="51" customHeight="1" x14ac:dyDescent="0.25">
      <c r="A34" s="3">
        <v>27</v>
      </c>
      <c r="B34" s="23" t="s">
        <v>37</v>
      </c>
      <c r="C34" s="25">
        <v>0</v>
      </c>
      <c r="D34" s="25">
        <v>141.6</v>
      </c>
      <c r="E34" s="25"/>
      <c r="F34" s="25">
        <f t="shared" si="0"/>
        <v>141.6</v>
      </c>
    </row>
    <row r="35" spans="1:13" ht="64.5" customHeight="1" x14ac:dyDescent="0.25">
      <c r="A35" s="3">
        <v>28</v>
      </c>
      <c r="B35" s="13" t="s">
        <v>25</v>
      </c>
      <c r="C35" s="25">
        <v>230.2</v>
      </c>
      <c r="D35" s="25">
        <v>73.900000000000006</v>
      </c>
      <c r="E35" s="25">
        <f t="shared" si="1"/>
        <v>32.102519548218943</v>
      </c>
      <c r="F35" s="25">
        <f t="shared" si="0"/>
        <v>-156.29999999999998</v>
      </c>
    </row>
    <row r="36" spans="1:13" ht="19.5" customHeight="1" x14ac:dyDescent="0.25">
      <c r="A36" s="3">
        <v>29</v>
      </c>
      <c r="B36" s="13" t="s">
        <v>12</v>
      </c>
      <c r="C36" s="25">
        <v>900</v>
      </c>
      <c r="D36" s="25">
        <v>0</v>
      </c>
      <c r="E36" s="25"/>
      <c r="F36" s="25">
        <f t="shared" si="0"/>
        <v>-900</v>
      </c>
    </row>
    <row r="37" spans="1:13" s="9" customFormat="1" ht="18" customHeight="1" x14ac:dyDescent="0.2">
      <c r="A37" s="7">
        <v>30</v>
      </c>
      <c r="B37" s="17" t="s">
        <v>27</v>
      </c>
      <c r="C37" s="5">
        <f>C38+C39</f>
        <v>737.6</v>
      </c>
      <c r="D37" s="5">
        <f>D38+D39</f>
        <v>0</v>
      </c>
      <c r="E37" s="4"/>
      <c r="F37" s="4">
        <f t="shared" si="0"/>
        <v>-737.6</v>
      </c>
    </row>
    <row r="38" spans="1:13" ht="32.25" customHeight="1" x14ac:dyDescent="0.25">
      <c r="A38" s="3">
        <v>31</v>
      </c>
      <c r="B38" s="23" t="s">
        <v>13</v>
      </c>
      <c r="C38" s="6">
        <v>20</v>
      </c>
      <c r="D38" s="6">
        <v>0</v>
      </c>
      <c r="E38" s="25"/>
      <c r="F38" s="25">
        <f t="shared" si="0"/>
        <v>-20</v>
      </c>
    </row>
    <row r="39" spans="1:13" ht="95.25" customHeight="1" x14ac:dyDescent="0.25">
      <c r="A39" s="3">
        <v>32</v>
      </c>
      <c r="B39" s="23" t="s">
        <v>28</v>
      </c>
      <c r="C39" s="6">
        <v>717.6</v>
      </c>
      <c r="D39" s="6">
        <v>0</v>
      </c>
      <c r="E39" s="25"/>
      <c r="F39" s="25">
        <f t="shared" si="0"/>
        <v>-717.6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14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s="14" customFormat="1" hidden="1" x14ac:dyDescent="0.25"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2:13" hidden="1" x14ac:dyDescent="0.25"/>
    <row r="80" spans="2:13" hidden="1" x14ac:dyDescent="0.25"/>
    <row r="81" spans="2:13" hidden="1" x14ac:dyDescent="0.25"/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hidden="1" x14ac:dyDescent="0.25"/>
    <row r="99" spans="2:13" hidden="1" x14ac:dyDescent="0.25"/>
    <row r="100" spans="2:13" x14ac:dyDescent="0.25"/>
    <row r="101" spans="2:13" x14ac:dyDescent="0.25"/>
    <row r="102" spans="2:13" x14ac:dyDescent="0.25"/>
    <row r="103" spans="2:13" x14ac:dyDescent="0.25"/>
    <row r="104" spans="2:13" s="14" customFormat="1" x14ac:dyDescent="0.25"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x14ac:dyDescent="0.25"/>
    <row r="106" spans="2:13" x14ac:dyDescent="0.25"/>
    <row r="107" spans="2:13" x14ac:dyDescent="0.25"/>
    <row r="108" spans="2:13" x14ac:dyDescent="0.25"/>
    <row r="109" spans="2:13" x14ac:dyDescent="0.25"/>
    <row r="110" spans="2:13" x14ac:dyDescent="0.25"/>
    <row r="111" spans="2:13" x14ac:dyDescent="0.25"/>
    <row r="112" spans="2:13" x14ac:dyDescent="0.25"/>
    <row r="113" spans="1:13" x14ac:dyDescent="0.25"/>
    <row r="114" spans="1:13" x14ac:dyDescent="0.25"/>
    <row r="115" spans="1:13" s="20" customFormat="1" x14ac:dyDescent="0.25">
      <c r="A115" s="14"/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1:13" s="20" customFormat="1" x14ac:dyDescent="0.25">
      <c r="A116" s="14"/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1:13" s="20" customFormat="1" x14ac:dyDescent="0.25">
      <c r="A117" s="14"/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1:13" s="20" customFormat="1" x14ac:dyDescent="0.25">
      <c r="A118" s="14"/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1:13" s="20" customFormat="1" x14ac:dyDescent="0.25">
      <c r="A119" s="14"/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1:13" s="20" customFormat="1" x14ac:dyDescent="0.25">
      <c r="A120" s="14"/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1:13" s="20" customFormat="1" x14ac:dyDescent="0.25">
      <c r="A121" s="14"/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1:13" s="20" customFormat="1" x14ac:dyDescent="0.25">
      <c r="A122" s="14"/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1:13" x14ac:dyDescent="0.25"/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s="20" customFormat="1" x14ac:dyDescent="0.25">
      <c r="A125" s="14"/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1:13" x14ac:dyDescent="0.25"/>
    <row r="127" spans="1:13" x14ac:dyDescent="0.25"/>
    <row r="128" spans="1:1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01.02.2024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2024-02-01T06:46:52Z</cp:lastPrinted>
  <dcterms:created xsi:type="dcterms:W3CDTF">2013-06-21T00:40:31Z</dcterms:created>
  <dcterms:modified xsi:type="dcterms:W3CDTF">2024-02-01T06:51:37Z</dcterms:modified>
</cp:coreProperties>
</file>