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10.2024  " sheetId="120" r:id="rId1"/>
    <sheet name="на 01.09.2024 " sheetId="119" r:id="rId2"/>
    <sheet name="на 01.08.2024 " sheetId="118" r:id="rId3"/>
    <sheet name="на 01.07.2024" sheetId="117" r:id="rId4"/>
    <sheet name="на 01.06.2024 " sheetId="116" r:id="rId5"/>
    <sheet name="на 01.05.2024 " sheetId="115" r:id="rId6"/>
    <sheet name="на 01.04.2024 " sheetId="114" r:id="rId7"/>
    <sheet name="на 01.03.2024" sheetId="113" r:id="rId8"/>
    <sheet name="на 01.02.2024" sheetId="112" r:id="rId9"/>
  </sheets>
  <calcPr calcId="145621"/>
</workbook>
</file>

<file path=xl/calcChain.xml><?xml version="1.0" encoding="utf-8"?>
<calcChain xmlns="http://schemas.openxmlformats.org/spreadsheetml/2006/main">
  <c r="E40" i="120" l="1"/>
  <c r="E39" i="120"/>
  <c r="E38" i="120"/>
  <c r="E37" i="120"/>
  <c r="E36" i="120"/>
  <c r="E35" i="120"/>
  <c r="E34" i="120"/>
  <c r="E33" i="120"/>
  <c r="E32" i="120"/>
  <c r="E31" i="120"/>
  <c r="E30" i="120"/>
  <c r="E27" i="120"/>
  <c r="E23" i="120"/>
  <c r="E19" i="120"/>
  <c r="E18" i="120"/>
  <c r="E17" i="120"/>
  <c r="E15" i="120"/>
  <c r="E14" i="120"/>
  <c r="E13" i="120"/>
  <c r="E10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D43" i="120" l="1"/>
  <c r="C43" i="120"/>
  <c r="D37" i="120"/>
  <c r="C37" i="120"/>
  <c r="D34" i="120"/>
  <c r="C34" i="120"/>
  <c r="D32" i="120"/>
  <c r="C32" i="120"/>
  <c r="D27" i="120"/>
  <c r="C27" i="120"/>
  <c r="D13" i="120"/>
  <c r="C13" i="120"/>
  <c r="D8" i="120"/>
  <c r="F8" i="120" s="1"/>
  <c r="C8" i="120"/>
  <c r="F45" i="119" l="1"/>
  <c r="F44" i="119"/>
  <c r="F43" i="119"/>
  <c r="F42" i="119"/>
  <c r="F41" i="119"/>
  <c r="F40" i="119"/>
  <c r="F39" i="119"/>
  <c r="F38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2" i="119"/>
  <c r="F11" i="119"/>
  <c r="F10" i="119"/>
  <c r="F9" i="119"/>
  <c r="E40" i="119"/>
  <c r="E39" i="119"/>
  <c r="E38" i="119"/>
  <c r="E36" i="119"/>
  <c r="E35" i="119"/>
  <c r="E34" i="119"/>
  <c r="E33" i="119"/>
  <c r="E32" i="119"/>
  <c r="E31" i="119"/>
  <c r="E30" i="119"/>
  <c r="E27" i="119"/>
  <c r="E23" i="119"/>
  <c r="E19" i="119"/>
  <c r="E18" i="119"/>
  <c r="E17" i="119"/>
  <c r="E15" i="119"/>
  <c r="E14" i="119"/>
  <c r="E10" i="119"/>
  <c r="D27" i="119"/>
  <c r="C13" i="119"/>
  <c r="E13" i="119" s="1"/>
  <c r="D13" i="119"/>
  <c r="D43" i="119"/>
  <c r="C43" i="119"/>
  <c r="D37" i="119"/>
  <c r="F37" i="119" s="1"/>
  <c r="C37" i="119"/>
  <c r="D34" i="119"/>
  <c r="C34" i="119"/>
  <c r="D32" i="119"/>
  <c r="C32" i="119"/>
  <c r="C27" i="119"/>
  <c r="D8" i="119"/>
  <c r="C8" i="119"/>
  <c r="F13" i="119" l="1"/>
  <c r="E37" i="119"/>
  <c r="F8" i="119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<sst xmlns="http://schemas.openxmlformats.org/spreadsheetml/2006/main" count="426" uniqueCount="70">
  <si>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</si>
  <si>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</si>
  <si>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</si>
  <si>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</si>
  <si>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</si>
  <si>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</si>
  <si>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</si>
  <si>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</si>
  <si>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</si>
  <si>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</si>
  <si>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</si>
  <si>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</si>
  <si>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</si>
  <si>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</si>
  <si>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</si>
  <si>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</si>
  <si>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</si>
  <si>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</si>
  <si>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</si>
  <si>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</si>
  <si>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</si>
  <si>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</si>
  <si>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</si>
  <si>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</si>
  <si>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</si>
  <si>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</si>
  <si>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</si>
  <si>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</si>
  <si>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</si>
  <si>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</si>
  <si>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</si>
  <si>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</si>
  <si>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</si>
  <si>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</si>
  <si>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</si>
  <si>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</si>
  <si>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</si>
  <si>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</si>
  <si>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</si>
  <si>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</si>
  <si>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</si>
  <si>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</si>
  <si>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</si>
  <si>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</si>
  <si>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</si>
  <si>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</si>
  <si>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</si>
  <si>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</si>
  <si>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</si>
  <si>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</si>
  <si>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</si>
  <si>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</si>
  <si>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</si>
  <si>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</si>
  <si>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</si>
  <si>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</si>
  <si>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</si>
  <si>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</si>
  <si>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</si>
  <si>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</si>
  <si>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</si>
  <si>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</si>
  <si>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01.09.2024 года</t>
  </si>
  <si>
    <t>Исполнено на 01.09.2024г.</t>
  </si>
  <si>
    <t>Годовой прогноз поступления доходов на 01.09.2024г.</t>
  </si>
  <si>
    <t>Прочие доходы от компенсации затрат бюджетов городских округов (демонтаж рекламных конструкций)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</si>
  <si>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01.10.2024 года</t>
  </si>
  <si>
    <t>Исполнено на 01.10.2024г.</t>
  </si>
  <si>
    <t>Годовой прогноз поступления доходов на 01.10.2024г.</t>
  </si>
  <si>
    <t>св1000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</si>
</sst>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tabSelected="1" workbookViewId="0">
      <selection activeCell="E45" sqref="E45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66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68</v>
      </c>
      <c r="D5" s="42" t="s">
        <v>67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36" t="s">
        <v>4</v>
      </c>
      <c r="F7" s="36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89.899999999999991</v>
      </c>
      <c r="E8" s="4" t="s">
        <v>61</v>
      </c>
      <c r="F8" s="4">
        <f>D8-C8</f>
        <v>68.299999999999983</v>
      </c>
    </row>
    <row r="9" spans="1:13" ht="18" customHeight="1" x14ac:dyDescent="0.25">
      <c r="A9" s="3">
        <v>2</v>
      </c>
      <c r="B9" s="23" t="s">
        <v>31</v>
      </c>
      <c r="C9" s="36">
        <v>0</v>
      </c>
      <c r="D9" s="36">
        <v>3.3</v>
      </c>
      <c r="E9" s="36"/>
      <c r="F9" s="36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6">
        <v>21.6</v>
      </c>
      <c r="D10" s="36">
        <v>18.5</v>
      </c>
      <c r="E10" s="36">
        <f t="shared" ref="E9:E45" si="1">D10/C10*100</f>
        <v>85.648148148148138</v>
      </c>
      <c r="F10" s="36">
        <f t="shared" si="0"/>
        <v>-3.1000000000000014</v>
      </c>
    </row>
    <row r="11" spans="1:13" ht="66" customHeight="1" x14ac:dyDescent="0.25">
      <c r="A11" s="3">
        <v>4</v>
      </c>
      <c r="B11" s="23" t="s">
        <v>30</v>
      </c>
      <c r="C11" s="36">
        <v>0</v>
      </c>
      <c r="D11" s="36">
        <v>60.3</v>
      </c>
      <c r="E11" s="36"/>
      <c r="F11" s="36">
        <f t="shared" si="0"/>
        <v>60.3</v>
      </c>
    </row>
    <row r="12" spans="1:13" ht="63.75" customHeight="1" x14ac:dyDescent="0.25">
      <c r="A12" s="3">
        <v>5</v>
      </c>
      <c r="B12" s="23" t="s">
        <v>24</v>
      </c>
      <c r="C12" s="36">
        <v>0</v>
      </c>
      <c r="D12" s="36">
        <v>7.8</v>
      </c>
      <c r="E12" s="36"/>
      <c r="F12" s="36">
        <f t="shared" si="0"/>
        <v>7.8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40993.199999999997</v>
      </c>
      <c r="E13" s="4">
        <f t="shared" si="1"/>
        <v>102.35147835031984</v>
      </c>
      <c r="F13" s="4">
        <f t="shared" si="0"/>
        <v>941.80000000000291</v>
      </c>
    </row>
    <row r="14" spans="1:13" ht="78.75" customHeight="1" x14ac:dyDescent="0.25">
      <c r="A14" s="3">
        <v>7</v>
      </c>
      <c r="B14" s="23" t="s">
        <v>8</v>
      </c>
      <c r="C14" s="36">
        <v>20769</v>
      </c>
      <c r="D14" s="36">
        <v>23316.3</v>
      </c>
      <c r="E14" s="36">
        <f t="shared" si="1"/>
        <v>112.2649140546006</v>
      </c>
      <c r="F14" s="36">
        <f t="shared" si="0"/>
        <v>2547.2999999999993</v>
      </c>
    </row>
    <row r="15" spans="1:13" ht="33.75" customHeight="1" x14ac:dyDescent="0.25">
      <c r="A15" s="3">
        <v>8</v>
      </c>
      <c r="B15" s="23" t="s">
        <v>15</v>
      </c>
      <c r="C15" s="36">
        <v>5277.5</v>
      </c>
      <c r="D15" s="36">
        <v>3828</v>
      </c>
      <c r="E15" s="36">
        <f t="shared" si="1"/>
        <v>72.534343912837514</v>
      </c>
      <c r="F15" s="36">
        <f t="shared" si="0"/>
        <v>-1449.5</v>
      </c>
    </row>
    <row r="16" spans="1:13" ht="95.25" customHeight="1" x14ac:dyDescent="0.25">
      <c r="A16" s="3">
        <v>9</v>
      </c>
      <c r="B16" s="23" t="s">
        <v>47</v>
      </c>
      <c r="C16" s="36">
        <v>0</v>
      </c>
      <c r="D16" s="36">
        <v>26.9</v>
      </c>
      <c r="E16" s="36"/>
      <c r="F16" s="36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6">
        <v>450.3</v>
      </c>
      <c r="D17" s="36">
        <v>364.2</v>
      </c>
      <c r="E17" s="36">
        <f t="shared" si="1"/>
        <v>80.879413724183863</v>
      </c>
      <c r="F17" s="36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6">
        <v>6845.3</v>
      </c>
      <c r="D18" s="36">
        <v>6128.5</v>
      </c>
      <c r="E18" s="36">
        <f t="shared" si="1"/>
        <v>89.528581654565912</v>
      </c>
      <c r="F18" s="36">
        <f t="shared" si="0"/>
        <v>-716.80000000000018</v>
      </c>
    </row>
    <row r="19" spans="1:6" ht="31.5" customHeight="1" x14ac:dyDescent="0.25">
      <c r="A19" s="3">
        <v>12</v>
      </c>
      <c r="B19" s="23" t="s">
        <v>11</v>
      </c>
      <c r="C19" s="36">
        <v>1017.1</v>
      </c>
      <c r="D19" s="36">
        <v>940.7</v>
      </c>
      <c r="E19" s="36">
        <f t="shared" si="1"/>
        <v>92.488447546947199</v>
      </c>
      <c r="F19" s="36">
        <f t="shared" si="0"/>
        <v>-76.399999999999977</v>
      </c>
    </row>
    <row r="20" spans="1:6" ht="31.5" customHeight="1" x14ac:dyDescent="0.25">
      <c r="A20" s="3">
        <v>13</v>
      </c>
      <c r="B20" s="23" t="s">
        <v>65</v>
      </c>
      <c r="C20" s="36">
        <v>0</v>
      </c>
      <c r="D20" s="36">
        <v>79</v>
      </c>
      <c r="E20" s="36"/>
      <c r="F20" s="36">
        <f t="shared" si="0"/>
        <v>79</v>
      </c>
    </row>
    <row r="21" spans="1:6" ht="81" customHeight="1" x14ac:dyDescent="0.25">
      <c r="A21" s="3">
        <v>14</v>
      </c>
      <c r="B21" s="23" t="s">
        <v>26</v>
      </c>
      <c r="C21" s="36">
        <v>2031.2</v>
      </c>
      <c r="D21" s="36">
        <v>4285.6000000000004</v>
      </c>
      <c r="E21" s="36" t="s">
        <v>61</v>
      </c>
      <c r="F21" s="36">
        <f t="shared" si="0"/>
        <v>2254.4000000000005</v>
      </c>
    </row>
    <row r="22" spans="1:6" ht="48.75" customHeight="1" x14ac:dyDescent="0.25">
      <c r="A22" s="3">
        <v>15</v>
      </c>
      <c r="B22" s="23" t="s">
        <v>35</v>
      </c>
      <c r="C22" s="36">
        <v>0</v>
      </c>
      <c r="D22" s="36">
        <v>261.60000000000002</v>
      </c>
      <c r="E22" s="36"/>
      <c r="F22" s="36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6">
        <v>3661</v>
      </c>
      <c r="D23" s="36">
        <v>1402</v>
      </c>
      <c r="E23" s="36">
        <f t="shared" si="1"/>
        <v>38.295547664572524</v>
      </c>
      <c r="F23" s="36">
        <f t="shared" si="0"/>
        <v>-2259</v>
      </c>
    </row>
    <row r="24" spans="1:6" ht="63.75" customHeight="1" x14ac:dyDescent="0.25">
      <c r="A24" s="3">
        <v>17</v>
      </c>
      <c r="B24" s="23" t="s">
        <v>36</v>
      </c>
      <c r="C24" s="36">
        <v>0</v>
      </c>
      <c r="D24" s="36">
        <v>368.1</v>
      </c>
      <c r="E24" s="36"/>
      <c r="F24" s="36">
        <f t="shared" si="0"/>
        <v>368.1</v>
      </c>
    </row>
    <row r="25" spans="1:6" ht="48" customHeight="1" x14ac:dyDescent="0.25">
      <c r="A25" s="3">
        <v>18</v>
      </c>
      <c r="B25" s="23" t="s">
        <v>48</v>
      </c>
      <c r="C25" s="36">
        <v>0</v>
      </c>
      <c r="D25" s="36">
        <v>0.4</v>
      </c>
      <c r="E25" s="36"/>
      <c r="F25" s="36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6">
        <v>0</v>
      </c>
      <c r="D26" s="36">
        <v>-8.1</v>
      </c>
      <c r="E26" s="36"/>
      <c r="F26" s="36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2994357.5</v>
      </c>
      <c r="D27" s="8">
        <f>D31+D30+D28+D29</f>
        <v>1954001</v>
      </c>
      <c r="E27" s="4">
        <f t="shared" si="1"/>
        <v>65.256102519488735</v>
      </c>
      <c r="F27" s="4">
        <f t="shared" si="0"/>
        <v>-1040356.5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6"/>
      <c r="F28" s="36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6"/>
      <c r="F29" s="36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2997423.1</v>
      </c>
      <c r="D30" s="36">
        <v>1959059.5</v>
      </c>
      <c r="E30" s="36">
        <f t="shared" si="1"/>
        <v>65.358123783058858</v>
      </c>
      <c r="F30" s="36">
        <f t="shared" si="0"/>
        <v>-1038363.6000000001</v>
      </c>
    </row>
    <row r="31" spans="1:6" ht="47.25" x14ac:dyDescent="0.25">
      <c r="A31" s="3">
        <v>24</v>
      </c>
      <c r="B31" s="18" t="s">
        <v>10</v>
      </c>
      <c r="C31" s="36">
        <v>-3065.6</v>
      </c>
      <c r="D31" s="36">
        <v>-5082</v>
      </c>
      <c r="E31" s="36">
        <f t="shared" si="1"/>
        <v>165.77505219206679</v>
      </c>
      <c r="F31" s="36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1791.4</v>
      </c>
      <c r="E32" s="4">
        <f t="shared" si="1"/>
        <v>66.669147748418311</v>
      </c>
      <c r="F32" s="4">
        <f t="shared" si="0"/>
        <v>-895.59999999999991</v>
      </c>
    </row>
    <row r="33" spans="1:6" ht="32.25" customHeight="1" x14ac:dyDescent="0.25">
      <c r="A33" s="3">
        <v>26</v>
      </c>
      <c r="B33" s="13" t="s">
        <v>21</v>
      </c>
      <c r="C33" s="36">
        <v>2687</v>
      </c>
      <c r="D33" s="36">
        <v>1791.4</v>
      </c>
      <c r="E33" s="36">
        <f t="shared" si="1"/>
        <v>66.669147748418311</v>
      </c>
      <c r="F33" s="36">
        <f t="shared" si="0"/>
        <v>-895.59999999999991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6">
        <v>217.3</v>
      </c>
      <c r="D35" s="36">
        <v>146.19999999999999</v>
      </c>
      <c r="E35" s="36">
        <f t="shared" si="1"/>
        <v>67.280257708237457</v>
      </c>
      <c r="F35" s="36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6">
        <v>1308.5</v>
      </c>
      <c r="D36" s="36">
        <v>1196.5</v>
      </c>
      <c r="E36" s="36">
        <f t="shared" si="1"/>
        <v>91.440580817730222</v>
      </c>
      <c r="F36" s="36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8761.1</v>
      </c>
      <c r="E37" s="4">
        <f t="shared" si="1"/>
        <v>62.838719857698209</v>
      </c>
      <c r="F37" s="4">
        <f t="shared" si="0"/>
        <v>-5181.1000000000004</v>
      </c>
    </row>
    <row r="38" spans="1:6" ht="79.5" customHeight="1" x14ac:dyDescent="0.25">
      <c r="A38" s="3">
        <v>31</v>
      </c>
      <c r="B38" s="23" t="s">
        <v>20</v>
      </c>
      <c r="C38" s="36">
        <v>12670.4</v>
      </c>
      <c r="D38" s="36">
        <v>7809.5</v>
      </c>
      <c r="E38" s="36">
        <f t="shared" si="1"/>
        <v>61.635781032958711</v>
      </c>
      <c r="F38" s="36">
        <f t="shared" si="0"/>
        <v>-4860.8999999999996</v>
      </c>
    </row>
    <row r="39" spans="1:6" ht="48.75" customHeight="1" x14ac:dyDescent="0.25">
      <c r="A39" s="3">
        <v>32</v>
      </c>
      <c r="B39" s="23" t="s">
        <v>37</v>
      </c>
      <c r="C39" s="36">
        <v>141.6</v>
      </c>
      <c r="D39" s="36">
        <v>141.6</v>
      </c>
      <c r="E39" s="36">
        <f t="shared" si="1"/>
        <v>100</v>
      </c>
      <c r="F39" s="36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6">
        <v>230.2</v>
      </c>
      <c r="D40" s="36">
        <v>95.3</v>
      </c>
      <c r="E40" s="36">
        <f t="shared" si="1"/>
        <v>41.398783666377064</v>
      </c>
      <c r="F40" s="36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6">
        <v>0</v>
      </c>
      <c r="D41" s="36">
        <v>714.7</v>
      </c>
      <c r="E41" s="36"/>
      <c r="F41" s="36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6">
        <v>900</v>
      </c>
      <c r="D42" s="36">
        <v>0</v>
      </c>
      <c r="E42" s="36"/>
      <c r="F42" s="36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2063.8000000000002</v>
      </c>
      <c r="E43" s="4" t="s">
        <v>61</v>
      </c>
      <c r="F43" s="4">
        <f t="shared" si="0"/>
        <v>1326.2000000000003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6" t="s">
        <v>69</v>
      </c>
      <c r="F44" s="36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1708.8</v>
      </c>
      <c r="E45" s="36" t="s">
        <v>61</v>
      </c>
      <c r="F45" s="36">
        <f t="shared" si="0"/>
        <v>991.19999999999993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C9" sqref="C9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62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64</v>
      </c>
      <c r="D5" s="42" t="s">
        <v>63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81.8</v>
      </c>
      <c r="E8" s="4" t="s">
        <v>61</v>
      </c>
      <c r="F8" s="4">
        <f>D8-C8</f>
        <v>60.199999999999996</v>
      </c>
    </row>
    <row r="9" spans="1:13" ht="18" customHeight="1" x14ac:dyDescent="0.25">
      <c r="A9" s="3">
        <v>2</v>
      </c>
      <c r="B9" s="23" t="s">
        <v>31</v>
      </c>
      <c r="C9" s="35">
        <v>0</v>
      </c>
      <c r="D9" s="35">
        <v>3.3</v>
      </c>
      <c r="E9" s="35"/>
      <c r="F9" s="35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5">
        <v>21.6</v>
      </c>
      <c r="D10" s="35">
        <v>14</v>
      </c>
      <c r="E10" s="35">
        <f t="shared" ref="E10:E40" si="1">D10/C10*100</f>
        <v>64.81481481481481</v>
      </c>
      <c r="F10" s="35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5">
        <v>0</v>
      </c>
      <c r="D11" s="35">
        <v>58.3</v>
      </c>
      <c r="E11" s="35"/>
      <c r="F11" s="35">
        <f t="shared" si="0"/>
        <v>58.3</v>
      </c>
    </row>
    <row r="12" spans="1:13" ht="63.75" customHeight="1" x14ac:dyDescent="0.25">
      <c r="A12" s="3">
        <v>5</v>
      </c>
      <c r="B12" s="23" t="s">
        <v>24</v>
      </c>
      <c r="C12" s="35">
        <v>0</v>
      </c>
      <c r="D12" s="35">
        <v>6.2</v>
      </c>
      <c r="E12" s="35"/>
      <c r="F12" s="35">
        <f t="shared" si="0"/>
        <v>6.2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38625.800000000003</v>
      </c>
      <c r="E13" s="4">
        <f t="shared" si="1"/>
        <v>96.440573862586604</v>
      </c>
      <c r="F13" s="4">
        <f t="shared" si="0"/>
        <v>-1425.5999999999913</v>
      </c>
    </row>
    <row r="14" spans="1:13" ht="78.75" customHeight="1" x14ac:dyDescent="0.25">
      <c r="A14" s="3">
        <v>7</v>
      </c>
      <c r="B14" s="23" t="s">
        <v>8</v>
      </c>
      <c r="C14" s="35">
        <v>20769</v>
      </c>
      <c r="D14" s="35">
        <v>22676.6</v>
      </c>
      <c r="E14" s="35">
        <f t="shared" si="1"/>
        <v>109.18484279454957</v>
      </c>
      <c r="F14" s="35">
        <f t="shared" si="0"/>
        <v>1907.5999999999985</v>
      </c>
    </row>
    <row r="15" spans="1:13" ht="33.75" customHeight="1" x14ac:dyDescent="0.25">
      <c r="A15" s="3">
        <v>8</v>
      </c>
      <c r="B15" s="23" t="s">
        <v>15</v>
      </c>
      <c r="C15" s="35">
        <v>5277.5</v>
      </c>
      <c r="D15" s="35">
        <v>3444.4</v>
      </c>
      <c r="E15" s="35">
        <f t="shared" si="1"/>
        <v>65.265750828991003</v>
      </c>
      <c r="F15" s="35">
        <f t="shared" si="0"/>
        <v>-1833.1</v>
      </c>
    </row>
    <row r="16" spans="1:13" ht="95.25" customHeight="1" x14ac:dyDescent="0.25">
      <c r="A16" s="3">
        <v>9</v>
      </c>
      <c r="B16" s="23" t="s">
        <v>47</v>
      </c>
      <c r="C16" s="35">
        <v>0</v>
      </c>
      <c r="D16" s="35">
        <v>26.9</v>
      </c>
      <c r="E16" s="35"/>
      <c r="F16" s="35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5">
        <v>450.3</v>
      </c>
      <c r="D17" s="35">
        <v>364.2</v>
      </c>
      <c r="E17" s="35">
        <f t="shared" si="1"/>
        <v>80.879413724183863</v>
      </c>
      <c r="F17" s="35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5">
        <v>6845.3</v>
      </c>
      <c r="D18" s="35">
        <v>5328.7</v>
      </c>
      <c r="E18" s="35">
        <f t="shared" si="1"/>
        <v>77.8446525353162</v>
      </c>
      <c r="F18" s="35">
        <f t="shared" si="0"/>
        <v>-1516.6000000000004</v>
      </c>
    </row>
    <row r="19" spans="1:6" ht="31.5" customHeight="1" x14ac:dyDescent="0.25">
      <c r="A19" s="3">
        <v>12</v>
      </c>
      <c r="B19" s="23" t="s">
        <v>11</v>
      </c>
      <c r="C19" s="35">
        <v>1017.1</v>
      </c>
      <c r="D19" s="35">
        <v>938.3</v>
      </c>
      <c r="E19" s="35">
        <f t="shared" si="1"/>
        <v>92.25248254842198</v>
      </c>
      <c r="F19" s="35">
        <f t="shared" si="0"/>
        <v>-78.800000000000068</v>
      </c>
    </row>
    <row r="20" spans="1:6" ht="31.5" customHeight="1" x14ac:dyDescent="0.25">
      <c r="A20" s="3">
        <v>13</v>
      </c>
      <c r="B20" s="23" t="s">
        <v>65</v>
      </c>
      <c r="C20" s="35">
        <v>0</v>
      </c>
      <c r="D20" s="35">
        <v>39.5</v>
      </c>
      <c r="E20" s="35"/>
      <c r="F20" s="35">
        <f t="shared" si="0"/>
        <v>39.5</v>
      </c>
    </row>
    <row r="21" spans="1:6" ht="81" customHeight="1" x14ac:dyDescent="0.25">
      <c r="A21" s="3">
        <v>14</v>
      </c>
      <c r="B21" s="23" t="s">
        <v>26</v>
      </c>
      <c r="C21" s="35">
        <v>2031.2</v>
      </c>
      <c r="D21" s="35">
        <v>4161.8</v>
      </c>
      <c r="E21" s="35" t="s">
        <v>61</v>
      </c>
      <c r="F21" s="35">
        <f t="shared" si="0"/>
        <v>2130.6000000000004</v>
      </c>
    </row>
    <row r="22" spans="1:6" ht="48.75" customHeight="1" x14ac:dyDescent="0.25">
      <c r="A22" s="3">
        <v>15</v>
      </c>
      <c r="B22" s="23" t="s">
        <v>35</v>
      </c>
      <c r="C22" s="35">
        <v>0</v>
      </c>
      <c r="D22" s="35">
        <v>261.60000000000002</v>
      </c>
      <c r="E22" s="35"/>
      <c r="F22" s="35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5">
        <v>3661</v>
      </c>
      <c r="D23" s="35">
        <v>1073.5999999999999</v>
      </c>
      <c r="E23" s="35">
        <f t="shared" si="1"/>
        <v>29.325320950559952</v>
      </c>
      <c r="F23" s="35">
        <f t="shared" si="0"/>
        <v>-2587.4</v>
      </c>
    </row>
    <row r="24" spans="1:6" ht="63.75" customHeight="1" x14ac:dyDescent="0.25">
      <c r="A24" s="3">
        <v>17</v>
      </c>
      <c r="B24" s="23" t="s">
        <v>36</v>
      </c>
      <c r="C24" s="35">
        <v>0</v>
      </c>
      <c r="D24" s="35">
        <v>318</v>
      </c>
      <c r="E24" s="35"/>
      <c r="F24" s="35">
        <f t="shared" si="0"/>
        <v>318</v>
      </c>
    </row>
    <row r="25" spans="1:6" ht="48" customHeight="1" x14ac:dyDescent="0.25">
      <c r="A25" s="3">
        <v>18</v>
      </c>
      <c r="B25" s="23" t="s">
        <v>48</v>
      </c>
      <c r="C25" s="35">
        <v>0</v>
      </c>
      <c r="D25" s="35">
        <v>0.3</v>
      </c>
      <c r="E25" s="35"/>
      <c r="F25" s="35">
        <f t="shared" si="0"/>
        <v>0.3</v>
      </c>
    </row>
    <row r="26" spans="1:6" ht="15.75" customHeight="1" x14ac:dyDescent="0.25">
      <c r="A26" s="3">
        <v>19</v>
      </c>
      <c r="B26" s="23" t="s">
        <v>22</v>
      </c>
      <c r="C26" s="35">
        <v>0</v>
      </c>
      <c r="D26" s="35">
        <v>-8.1</v>
      </c>
      <c r="E26" s="35"/>
      <c r="F26" s="35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2929046.4</v>
      </c>
      <c r="D27" s="8">
        <f>D31+D30+D28+D29</f>
        <v>1680511.7</v>
      </c>
      <c r="E27" s="4">
        <f t="shared" si="1"/>
        <v>57.374021114858408</v>
      </c>
      <c r="F27" s="4">
        <f t="shared" si="0"/>
        <v>-1248534.7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5"/>
      <c r="F28" s="35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5"/>
      <c r="F29" s="35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2932112</v>
      </c>
      <c r="D30" s="35">
        <v>1684878.4</v>
      </c>
      <c r="E30" s="35">
        <f t="shared" si="1"/>
        <v>57.462961851389025</v>
      </c>
      <c r="F30" s="35">
        <f t="shared" si="0"/>
        <v>-1247233.6000000001</v>
      </c>
    </row>
    <row r="31" spans="1:6" ht="47.25" x14ac:dyDescent="0.25">
      <c r="A31" s="3">
        <v>24</v>
      </c>
      <c r="B31" s="18" t="s">
        <v>10</v>
      </c>
      <c r="C31" s="35">
        <v>-3065.6</v>
      </c>
      <c r="D31" s="35">
        <v>-4390.2</v>
      </c>
      <c r="E31" s="35">
        <f t="shared" si="1"/>
        <v>143.20850730688935</v>
      </c>
      <c r="F31" s="35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1567.4</v>
      </c>
      <c r="E32" s="4">
        <f t="shared" si="1"/>
        <v>58.332713062895422</v>
      </c>
      <c r="F32" s="4">
        <f t="shared" si="0"/>
        <v>-1119.5999999999999</v>
      </c>
    </row>
    <row r="33" spans="1:6" ht="32.25" customHeight="1" x14ac:dyDescent="0.25">
      <c r="A33" s="3">
        <v>26</v>
      </c>
      <c r="B33" s="13" t="s">
        <v>21</v>
      </c>
      <c r="C33" s="35">
        <v>2687</v>
      </c>
      <c r="D33" s="35">
        <v>1567.4</v>
      </c>
      <c r="E33" s="35">
        <f t="shared" si="1"/>
        <v>58.332713062895422</v>
      </c>
      <c r="F33" s="35">
        <f t="shared" si="0"/>
        <v>-1119.5999999999999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5">
        <v>217.3</v>
      </c>
      <c r="D35" s="35">
        <v>146.19999999999999</v>
      </c>
      <c r="E35" s="35">
        <f t="shared" si="1"/>
        <v>67.280257708237457</v>
      </c>
      <c r="F35" s="35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5">
        <v>1308.5</v>
      </c>
      <c r="D36" s="35">
        <v>1196.5</v>
      </c>
      <c r="E36" s="35">
        <f t="shared" si="1"/>
        <v>91.440580817730222</v>
      </c>
      <c r="F36" s="35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7893.5</v>
      </c>
      <c r="E37" s="4">
        <f t="shared" si="1"/>
        <v>56.615885584771405</v>
      </c>
      <c r="F37" s="4">
        <f t="shared" si="0"/>
        <v>-6048.7000000000007</v>
      </c>
    </row>
    <row r="38" spans="1:6" ht="79.5" customHeight="1" x14ac:dyDescent="0.25">
      <c r="A38" s="3">
        <v>31</v>
      </c>
      <c r="B38" s="23" t="s">
        <v>20</v>
      </c>
      <c r="C38" s="35">
        <v>12670.4</v>
      </c>
      <c r="D38" s="35">
        <v>6941.9</v>
      </c>
      <c r="E38" s="35">
        <f t="shared" si="1"/>
        <v>54.788325546154816</v>
      </c>
      <c r="F38" s="35">
        <f t="shared" si="0"/>
        <v>-5728.5</v>
      </c>
    </row>
    <row r="39" spans="1:6" ht="48.75" customHeight="1" x14ac:dyDescent="0.25">
      <c r="A39" s="3">
        <v>32</v>
      </c>
      <c r="B39" s="23" t="s">
        <v>37</v>
      </c>
      <c r="C39" s="35">
        <v>141.6</v>
      </c>
      <c r="D39" s="35">
        <v>141.6</v>
      </c>
      <c r="E39" s="35">
        <f t="shared" si="1"/>
        <v>100</v>
      </c>
      <c r="F39" s="35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5">
        <v>230.2</v>
      </c>
      <c r="D40" s="35">
        <v>95.3</v>
      </c>
      <c r="E40" s="35">
        <f t="shared" si="1"/>
        <v>41.398783666377064</v>
      </c>
      <c r="F40" s="35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5">
        <v>0</v>
      </c>
      <c r="D41" s="35">
        <v>714.7</v>
      </c>
      <c r="E41" s="35"/>
      <c r="F41" s="35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5">
        <v>900</v>
      </c>
      <c r="D42" s="35">
        <v>0</v>
      </c>
      <c r="E42" s="35"/>
      <c r="F42" s="35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5" t="s">
        <v>61</v>
      </c>
      <c r="F44" s="35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5" t="s">
        <v>61</v>
      </c>
      <c r="F45" s="35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selection activeCell="E10" sqref="E10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57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59</v>
      </c>
      <c r="D5" s="42" t="s">
        <v>58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 t="s">
        <v>61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31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10:E40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63.75" customHeight="1" x14ac:dyDescent="0.25">
      <c r="A12" s="3">
        <v>5</v>
      </c>
      <c r="B12" s="23" t="s">
        <v>24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47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26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35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36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48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60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37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61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4" t="s">
        <v>61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6" sqref="B16:B1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54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56</v>
      </c>
      <c r="D5" s="42" t="s">
        <v>55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 t="s">
        <v>61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F12" sqref="F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51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53</v>
      </c>
      <c r="D5" s="42" t="s">
        <v>52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 t="s">
        <v>61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44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46</v>
      </c>
      <c r="D5" s="42" t="s">
        <v>45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41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43</v>
      </c>
      <c r="D5" s="42" t="s">
        <v>42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38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40</v>
      </c>
      <c r="D5" s="42" t="s">
        <v>39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32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34</v>
      </c>
      <c r="D5" s="42" t="s">
        <v>33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01.10.2024  </vt:lpstr>
      <vt:lpstr>на 01.09.2024 </vt:lpstr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2024-10-02T07:53:06Z</cp:lastPrinted>
  <dcterms:created xsi:type="dcterms:W3CDTF">2013-06-21T00:40:31Z</dcterms:created>
  <dcterms:modified xsi:type="dcterms:W3CDTF">2024-10-02T07:55:32Z</dcterms:modified>
</cp:coreProperties>
</file>