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6.FUKANSK\Desktop\"/>
    </mc:Choice>
  </mc:AlternateContent>
  <bookViews>
    <workbookView xWindow="0" yWindow="0" windowWidth="28800" windowHeight="11535"/>
  </bookViews>
  <sheets>
    <sheet name="на 01.07.2025   " sheetId="128" r:id="rId1"/>
    <sheet name="на 01.06.2025   " sheetId="127" r:id="rId2"/>
    <sheet name="на 01.05.2025  " sheetId="126" r:id="rId3"/>
    <sheet name="на 01.04.2025 " sheetId="125" r:id="rId4"/>
    <sheet name="на 01.03.2025" sheetId="124" r:id="rId5"/>
    <sheet name="на 01.02.2025" sheetId="123" r:id="rId6"/>
  </sheets>
  <calcPr calcId="152511"/>
</workbook>
</file>

<file path=xl/calcChain.xml><?xml version="1.0" encoding="utf-8"?>
<calcChain xmlns="http://schemas.openxmlformats.org/spreadsheetml/2006/main">
  <c r="F44" i="128" l="1"/>
  <c r="F43" i="128"/>
  <c r="F42" i="128"/>
  <c r="F41" i="128"/>
  <c r="F40" i="128"/>
  <c r="F39" i="128"/>
  <c r="F38" i="128"/>
  <c r="F37" i="128"/>
  <c r="F36" i="128"/>
  <c r="F35" i="128"/>
  <c r="F34" i="128"/>
  <c r="F33" i="128"/>
  <c r="F32" i="128"/>
  <c r="F31" i="128"/>
  <c r="F30" i="128"/>
  <c r="F29" i="128"/>
  <c r="F25" i="128"/>
  <c r="F23" i="128"/>
  <c r="F22" i="128"/>
  <c r="F21" i="128"/>
  <c r="F20" i="128"/>
  <c r="F19" i="128"/>
  <c r="F18" i="128"/>
  <c r="F17" i="128"/>
  <c r="F16" i="128"/>
  <c r="F15" i="128"/>
  <c r="F14" i="128"/>
  <c r="F13" i="128"/>
  <c r="F12" i="128"/>
  <c r="F11" i="128"/>
  <c r="F10" i="128"/>
  <c r="F9" i="128"/>
  <c r="E44" i="128"/>
  <c r="E43" i="128"/>
  <c r="E42" i="128"/>
  <c r="E41" i="128"/>
  <c r="E40" i="128"/>
  <c r="E39" i="128"/>
  <c r="E38" i="128"/>
  <c r="E37" i="128"/>
  <c r="E36" i="128"/>
  <c r="E35" i="128"/>
  <c r="E33" i="128"/>
  <c r="E32" i="128"/>
  <c r="E31" i="128"/>
  <c r="E30" i="128"/>
  <c r="E29" i="128"/>
  <c r="E28" i="128"/>
  <c r="E27" i="128"/>
  <c r="E26" i="128"/>
  <c r="E25" i="128"/>
  <c r="E22" i="128"/>
  <c r="E21" i="128"/>
  <c r="E20" i="128"/>
  <c r="E18" i="128"/>
  <c r="E17" i="128"/>
  <c r="E15" i="128"/>
  <c r="E14" i="128"/>
  <c r="E13" i="128"/>
  <c r="E12" i="128"/>
  <c r="E11" i="128"/>
  <c r="E10" i="128"/>
  <c r="D13" i="128"/>
  <c r="D42" i="128"/>
  <c r="C42" i="128"/>
  <c r="D36" i="128"/>
  <c r="C36" i="128"/>
  <c r="D31" i="128"/>
  <c r="C31" i="128"/>
  <c r="D29" i="128"/>
  <c r="C29" i="128"/>
  <c r="D24" i="128"/>
  <c r="C24" i="128"/>
  <c r="C13" i="128"/>
  <c r="D8" i="128"/>
  <c r="F8" i="128" s="1"/>
  <c r="C8" i="128"/>
  <c r="E24" i="128" l="1"/>
  <c r="F24" i="128"/>
  <c r="E8" i="128"/>
  <c r="F9" i="127"/>
  <c r="E10" i="127"/>
  <c r="F10" i="127"/>
  <c r="E11" i="127"/>
  <c r="F11" i="127"/>
  <c r="E12" i="127"/>
  <c r="F12" i="127"/>
  <c r="F43" i="127"/>
  <c r="F42" i="127"/>
  <c r="F41" i="127"/>
  <c r="F40" i="127"/>
  <c r="F39" i="127"/>
  <c r="F38" i="127"/>
  <c r="F36" i="127"/>
  <c r="F35" i="127"/>
  <c r="F34" i="127"/>
  <c r="F33" i="127"/>
  <c r="F32" i="127"/>
  <c r="F31" i="127"/>
  <c r="F30" i="127"/>
  <c r="F29" i="127"/>
  <c r="F28" i="127"/>
  <c r="F24" i="127"/>
  <c r="F23" i="127"/>
  <c r="F22" i="127"/>
  <c r="F21" i="127"/>
  <c r="F20" i="127"/>
  <c r="F19" i="127"/>
  <c r="F18" i="127"/>
  <c r="F17" i="127"/>
  <c r="F16" i="127"/>
  <c r="F15" i="127"/>
  <c r="F14" i="127"/>
  <c r="F13" i="127"/>
  <c r="E43" i="127"/>
  <c r="E42" i="127"/>
  <c r="E41" i="127"/>
  <c r="E40" i="127"/>
  <c r="E39" i="127"/>
  <c r="E38" i="127"/>
  <c r="E37" i="127"/>
  <c r="E36" i="127"/>
  <c r="E35" i="127"/>
  <c r="E34" i="127"/>
  <c r="E32" i="127"/>
  <c r="E31" i="127"/>
  <c r="E30" i="127"/>
  <c r="E29" i="127"/>
  <c r="E28" i="127"/>
  <c r="E27" i="127"/>
  <c r="E26" i="127"/>
  <c r="E25" i="127"/>
  <c r="E24" i="127"/>
  <c r="E23" i="127"/>
  <c r="E21" i="127"/>
  <c r="E20" i="127"/>
  <c r="E19" i="127"/>
  <c r="E18" i="127"/>
  <c r="E17" i="127"/>
  <c r="E15" i="127"/>
  <c r="E14" i="127"/>
  <c r="E13" i="127"/>
  <c r="D41" i="127"/>
  <c r="C41" i="127"/>
  <c r="D35" i="127"/>
  <c r="C35" i="127"/>
  <c r="D30" i="127"/>
  <c r="C30" i="127"/>
  <c r="D28" i="127"/>
  <c r="C28" i="127"/>
  <c r="D23" i="127"/>
  <c r="C23" i="127"/>
  <c r="D13" i="127"/>
  <c r="C13" i="127"/>
  <c r="D8" i="127"/>
  <c r="F8" i="127" s="1"/>
  <c r="C8" i="127"/>
  <c r="E8" i="127" l="1"/>
  <c r="E43" i="126"/>
  <c r="E42" i="126"/>
  <c r="E41" i="126"/>
  <c r="E40" i="126"/>
  <c r="E39" i="126"/>
  <c r="E38" i="126"/>
  <c r="E37" i="126"/>
  <c r="E36" i="126"/>
  <c r="E35" i="126"/>
  <c r="E32" i="126"/>
  <c r="E31" i="126"/>
  <c r="E30" i="126"/>
  <c r="E29" i="126"/>
  <c r="E28" i="126"/>
  <c r="E27" i="126"/>
  <c r="E26" i="126"/>
  <c r="E25" i="126"/>
  <c r="E24" i="126"/>
  <c r="E23" i="126"/>
  <c r="E21" i="126"/>
  <c r="E20" i="126"/>
  <c r="E19" i="126"/>
  <c r="E18" i="126"/>
  <c r="E17" i="126"/>
  <c r="E15" i="126"/>
  <c r="E14" i="126"/>
  <c r="E13" i="126"/>
  <c r="E12" i="126"/>
  <c r="E11" i="126"/>
  <c r="D35" i="126"/>
  <c r="F43" i="126"/>
  <c r="F42" i="126"/>
  <c r="D41" i="126"/>
  <c r="C41" i="126"/>
  <c r="F41" i="126" s="1"/>
  <c r="F40" i="126"/>
  <c r="F39" i="126"/>
  <c r="F38" i="126"/>
  <c r="F36" i="126"/>
  <c r="C35" i="126"/>
  <c r="F34" i="126"/>
  <c r="F33" i="126"/>
  <c r="F31" i="126"/>
  <c r="D30" i="126"/>
  <c r="C30" i="126"/>
  <c r="F30" i="126" s="1"/>
  <c r="F29" i="126"/>
  <c r="D28" i="126"/>
  <c r="F28" i="126" s="1"/>
  <c r="C28" i="126"/>
  <c r="F24" i="126"/>
  <c r="D23" i="126"/>
  <c r="C23" i="126"/>
  <c r="F22" i="126"/>
  <c r="F21" i="126"/>
  <c r="F20" i="126"/>
  <c r="F19" i="126"/>
  <c r="F18" i="126"/>
  <c r="F17" i="126"/>
  <c r="F16" i="126"/>
  <c r="F15" i="126"/>
  <c r="F14" i="126"/>
  <c r="D13" i="126"/>
  <c r="C13" i="126"/>
  <c r="F12" i="126"/>
  <c r="F11" i="126"/>
  <c r="F10" i="126"/>
  <c r="F9" i="126"/>
  <c r="D8" i="126"/>
  <c r="E8" i="126" s="1"/>
  <c r="C8" i="126"/>
  <c r="F8" i="126" l="1"/>
  <c r="F13" i="126"/>
  <c r="F23" i="126"/>
  <c r="F35" i="126"/>
  <c r="F43" i="125"/>
  <c r="F42" i="125"/>
  <c r="F41" i="125"/>
  <c r="F40" i="125"/>
  <c r="F39" i="125"/>
  <c r="F38" i="125"/>
  <c r="F36" i="125"/>
  <c r="F35" i="125"/>
  <c r="F34" i="125"/>
  <c r="F33" i="125"/>
  <c r="F31" i="125"/>
  <c r="F30" i="125"/>
  <c r="F29" i="125"/>
  <c r="F28" i="125"/>
  <c r="F26" i="125"/>
  <c r="F25" i="125"/>
  <c r="F24" i="125"/>
  <c r="F23" i="125"/>
  <c r="F22" i="125"/>
  <c r="F21" i="125"/>
  <c r="F20" i="125"/>
  <c r="F19" i="125"/>
  <c r="F18" i="125"/>
  <c r="F17" i="125"/>
  <c r="F16" i="125"/>
  <c r="F15" i="125"/>
  <c r="F14" i="125"/>
  <c r="F13" i="125"/>
  <c r="F12" i="125"/>
  <c r="F11" i="125"/>
  <c r="F10" i="125"/>
  <c r="F9" i="125"/>
  <c r="E43" i="125"/>
  <c r="E42" i="125"/>
  <c r="E41" i="125"/>
  <c r="E38" i="125"/>
  <c r="E37" i="125"/>
  <c r="E36" i="125"/>
  <c r="E35" i="125"/>
  <c r="E32" i="125"/>
  <c r="E31" i="125"/>
  <c r="E30" i="125"/>
  <c r="E29" i="125"/>
  <c r="E28" i="125"/>
  <c r="E27" i="125"/>
  <c r="E24" i="125"/>
  <c r="E23" i="125"/>
  <c r="E21" i="125"/>
  <c r="E20" i="125"/>
  <c r="E19" i="125"/>
  <c r="E18" i="125"/>
  <c r="E17" i="125"/>
  <c r="E15" i="125"/>
  <c r="E14" i="125"/>
  <c r="E13" i="125"/>
  <c r="E12" i="125"/>
  <c r="E11" i="125"/>
  <c r="C35" i="125"/>
  <c r="C30" i="125"/>
  <c r="D30" i="125"/>
  <c r="C23" i="125"/>
  <c r="C8" i="125"/>
  <c r="F8" i="125" s="1"/>
  <c r="D41" i="125"/>
  <c r="C41" i="125"/>
  <c r="D35" i="125"/>
  <c r="D28" i="125"/>
  <c r="C28" i="125"/>
  <c r="D23" i="125"/>
  <c r="D13" i="125"/>
  <c r="C13" i="125"/>
  <c r="D8" i="125"/>
  <c r="E8" i="125" l="1"/>
  <c r="F41" i="124"/>
  <c r="F40" i="124"/>
  <c r="F38" i="124"/>
  <c r="F37" i="124"/>
  <c r="F36" i="124"/>
  <c r="F35" i="124"/>
  <c r="F33" i="124"/>
  <c r="F32" i="124"/>
  <c r="F31" i="124"/>
  <c r="F30" i="124"/>
  <c r="F29" i="124"/>
  <c r="F27" i="124"/>
  <c r="F26" i="124"/>
  <c r="F25" i="124"/>
  <c r="F24" i="124"/>
  <c r="F22" i="124"/>
  <c r="F21" i="124"/>
  <c r="F20" i="124"/>
  <c r="F19" i="124"/>
  <c r="F18" i="124"/>
  <c r="F17" i="124"/>
  <c r="F16" i="124"/>
  <c r="F15" i="124"/>
  <c r="F14" i="124"/>
  <c r="F13" i="124"/>
  <c r="F12" i="124"/>
  <c r="F11" i="124"/>
  <c r="F10" i="124"/>
  <c r="F9" i="124"/>
  <c r="E40" i="124"/>
  <c r="E37" i="124"/>
  <c r="E35" i="124"/>
  <c r="E33" i="124"/>
  <c r="E31" i="124"/>
  <c r="E30" i="124"/>
  <c r="E29" i="124"/>
  <c r="E24" i="124"/>
  <c r="E23" i="124"/>
  <c r="E21" i="124"/>
  <c r="E20" i="124"/>
  <c r="E19" i="124"/>
  <c r="E18" i="124"/>
  <c r="E17" i="124"/>
  <c r="E15" i="124"/>
  <c r="E14" i="124"/>
  <c r="E13" i="124"/>
  <c r="D23" i="124"/>
  <c r="D13" i="124"/>
  <c r="C23" i="124"/>
  <c r="F23" i="124" s="1"/>
  <c r="D8" i="124"/>
  <c r="F8" i="124" s="1"/>
  <c r="D39" i="124"/>
  <c r="C39" i="124"/>
  <c r="F39" i="124" s="1"/>
  <c r="D34" i="124"/>
  <c r="E34" i="124" s="1"/>
  <c r="C34" i="124"/>
  <c r="D30" i="124"/>
  <c r="C30" i="124"/>
  <c r="D28" i="124"/>
  <c r="F28" i="124" s="1"/>
  <c r="C28" i="124"/>
  <c r="C13" i="124"/>
  <c r="C8" i="124"/>
  <c r="F34" i="124" l="1"/>
  <c r="E28" i="124"/>
  <c r="E39" i="124"/>
  <c r="E8" i="124"/>
  <c r="F13" i="123"/>
  <c r="E13" i="123"/>
  <c r="F11" i="123"/>
  <c r="F38" i="123" l="1"/>
  <c r="F37" i="123"/>
  <c r="F35" i="123"/>
  <c r="F34" i="123"/>
  <c r="F33" i="123"/>
  <c r="F32" i="123"/>
  <c r="F31" i="123"/>
  <c r="F30" i="123"/>
  <c r="F29" i="123"/>
  <c r="F28" i="123"/>
  <c r="F26" i="123"/>
  <c r="F24" i="123"/>
  <c r="F23" i="123"/>
  <c r="F22" i="123"/>
  <c r="F20" i="123"/>
  <c r="F19" i="123"/>
  <c r="F18" i="123"/>
  <c r="F17" i="123"/>
  <c r="F16" i="123"/>
  <c r="F15" i="123"/>
  <c r="F14" i="123"/>
  <c r="F10" i="123"/>
  <c r="F9" i="123"/>
  <c r="E37" i="123"/>
  <c r="E34" i="123"/>
  <c r="E32" i="123"/>
  <c r="E28" i="123"/>
  <c r="E22" i="123"/>
  <c r="E20" i="123"/>
  <c r="E19" i="123"/>
  <c r="E18" i="123"/>
  <c r="E17" i="123"/>
  <c r="E16" i="123"/>
  <c r="E14" i="123"/>
  <c r="E10" i="123"/>
  <c r="D31" i="123"/>
  <c r="E31" i="123" s="1"/>
  <c r="C31" i="123"/>
  <c r="D27" i="123"/>
  <c r="D21" i="123"/>
  <c r="E21" i="123" s="1"/>
  <c r="C21" i="123"/>
  <c r="D12" i="123"/>
  <c r="F12" i="123" s="1"/>
  <c r="C12" i="123"/>
  <c r="E12" i="123" s="1"/>
  <c r="D8" i="123"/>
  <c r="E8" i="123" s="1"/>
  <c r="C8" i="123"/>
  <c r="F21" i="123" l="1"/>
  <c r="D36" i="123"/>
  <c r="C36" i="123"/>
  <c r="C27" i="123"/>
  <c r="E27" i="123" s="1"/>
  <c r="D25" i="123"/>
  <c r="C25" i="123"/>
  <c r="E36" i="123" l="1"/>
  <c r="F36" i="123"/>
  <c r="F25" i="123"/>
  <c r="F27" i="123"/>
  <c r="F8" i="123"/>
</calcChain>
</file>

<file path=xl/sharedStrings.xml><?xml version="1.0" encoding="utf-8"?>
<sst xmlns="http://schemas.openxmlformats.org/spreadsheetml/2006/main" count="270" uniqueCount="58">
  <si>
    <t>п/п</t>
  </si>
  <si>
    <t>Наименование показателей бюджетной классификации</t>
  </si>
  <si>
    <t>Всего</t>
  </si>
  <si>
    <t>по отношению к годовому поступлению доходов</t>
  </si>
  <si>
    <t>%</t>
  </si>
  <si>
    <t>Отклонение</t>
  </si>
  <si>
    <t>(тыс. руб.)</t>
  </si>
  <si>
    <t>Администрация города Канска Красноярского края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</si>
  <si>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</si>
  <si>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Безвозмездные поступления от других бюджетов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</si>
  <si>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</si>
  <si>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Доходы, поступающие в порядке возмещения расходов, понесенных в связи с эксплуатацией имущества городских округов</t>
  </si>
  <si>
    <t>Прочие безвозмездные поступления в бюджеты городских округов</t>
  </si>
  <si>
    <t xml:space="preserve">Государственная пошлина за выдачу разрешения на установку рекламной конструкции </t>
  </si>
  <si>
    <t>муниципальное казенное учреждение «Управление по делам гражданской обороны и чрезвычайным ситуациям администрации города Канска»</t>
  </si>
  <si>
    <t>Доходы от сдачи в аренду имущества, составляющего казну городских округов (за исключением земельных участков)</t>
  </si>
  <si>
    <t>Комитет по управлению муниципальным имуществом администрации города Канска</t>
  </si>
  <si>
    <t>Финансовое управление администрации города Канска</t>
  </si>
  <si>
    <t>Управление образования администрации города Канска</t>
  </si>
  <si>
    <t>Управление строительства и жилищно-коммунального хозяйства администрации города Канска</t>
  </si>
  <si>
    <t>Прочие доходы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</si>
  <si>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Прочие доходы от компенсации затрат бюджетов городских округов (возмещение ЕДДС)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</si>
  <si>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</si>
  <si>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Управление градостроительства администрации города Канска 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</si>
  <si>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</si>
  <si>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</si>
  <si>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</si>
  <si>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Прочие доходы от компенсации затрат бюджетов городских округов (возврат дебиторской задолженности прошлых лет за счет краевых денежных средств)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</si>
  <si>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</si>
  <si>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</si>
  <si>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</si>
  <si>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</si>
  <si>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</si>
  <si>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01.02.2025 года</t>
  </si>
  <si>
    <t>Исполнено на 01.02.2025г.</t>
  </si>
  <si>
    <t>Годовой прогноз поступления доходов на 01.02.2025г.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</si>
  <si>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01.03.2025 года</t>
  </si>
  <si>
    <t>Исполнено на 01.03.2025г.</t>
  </si>
  <si>
    <t>Годовой прогноз поступления доходов на 01.03.2025г.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</si>
  <si>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</si>
  <si>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Невыясненные поступления</t>
  </si>
  <si>
    <t>Безвозмездные поступления от негосударственных организаций в бюджеты городских округов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</si>
  <si>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01.04.2025 года</t>
  </si>
  <si>
    <t>Исполнено на 01.04.2025г.</t>
  </si>
  <si>
    <t>Годовой прогноз поступления доходов на 01.04.2025г.</t>
  </si>
  <si>
    <t>Иницйиативные платежи, зачисляемые в бюджеты городских округов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</si>
  <si>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01.05.2025 года</t>
  </si>
  <si>
    <t>Исполнено на 01.05.2025г.</t>
  </si>
  <si>
    <t>Годовой прогноз поступления доходов на 01.05.2025г.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</si>
  <si>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01.06.2025 года</t>
  </si>
  <si>
    <t>Годовой прогноз поступления доходов на 01.06.2025г.</t>
  </si>
  <si>
    <t>Исполнено на 01.06.2025г.</t>
  </si>
  <si>
    <t xml:space="preserve">Прочие доходы от компенсации затрат бюджетов городских округов </t>
  </si>
  <si>
    <t>Инициативные платежи, зачисляемые в бюджеты городских округов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</si>
  <si>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01.07.2025 года</t>
  </si>
  <si>
    <t>Исполнено на 01.07.2025г.</t>
  </si>
  <si>
    <t>Годовой прогноз поступления доходов на 01.07.2025г.</t>
  </si>
  <si>
    <t>Прочие доходы от компенсации затрат бюджетов городских округов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</si>
</sst>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justify" vertical="top" wrapText="1"/>
    </xf>
    <xf numFmtId="0" fontId="8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6"/>
  <sheetViews>
    <sheetView tabSelected="1" workbookViewId="0">
      <selection activeCell="F37" sqref="F37"/>
    </sheetView>
  </sheetViews>
  <sheetFormatPr defaultColWidth="0" defaultRowHeight="15" zeroHeight="1" x14ac:dyDescent="0.25"/>
  <cols>
    <col min="1" max="1" width="5.42578125" style="19" customWidth="1"/>
    <col min="2" max="2" width="69.5703125" style="30" customWidth="1"/>
    <col min="3" max="3" width="15.28515625" style="14" customWidth="1"/>
    <col min="4" max="4" width="14.42578125" style="14" customWidth="1"/>
    <col min="5" max="5" width="12" style="14" customWidth="1"/>
    <col min="6" max="6" width="16.28515625" style="14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7" t="s">
        <v>54</v>
      </c>
      <c r="B2" s="37"/>
      <c r="C2" s="37"/>
      <c r="D2" s="37"/>
      <c r="E2" s="37"/>
      <c r="F2" s="37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31"/>
      <c r="C3" s="15"/>
      <c r="D3" s="15"/>
      <c r="E3" s="15"/>
      <c r="F3" s="15"/>
      <c r="G3" s="10"/>
      <c r="H3" s="10"/>
      <c r="I3" s="10"/>
      <c r="J3" s="10"/>
      <c r="K3" s="10"/>
      <c r="L3" s="10"/>
      <c r="M3" s="10"/>
    </row>
    <row r="4" spans="1:13" x14ac:dyDescent="0.25">
      <c r="F4" s="18" t="s">
        <v>6</v>
      </c>
    </row>
    <row r="5" spans="1:13" ht="20.25" customHeight="1" x14ac:dyDescent="0.25">
      <c r="A5" s="38" t="s">
        <v>0</v>
      </c>
      <c r="B5" s="39" t="s">
        <v>1</v>
      </c>
      <c r="C5" s="42" t="s">
        <v>56</v>
      </c>
      <c r="D5" s="42" t="s">
        <v>55</v>
      </c>
      <c r="E5" s="42"/>
      <c r="F5" s="42"/>
    </row>
    <row r="6" spans="1:13" ht="36" customHeight="1" x14ac:dyDescent="0.25">
      <c r="A6" s="38"/>
      <c r="B6" s="40"/>
      <c r="C6" s="42"/>
      <c r="D6" s="42" t="s">
        <v>2</v>
      </c>
      <c r="E6" s="42" t="s">
        <v>3</v>
      </c>
      <c r="F6" s="42"/>
    </row>
    <row r="7" spans="1:13" ht="25.5" customHeight="1" x14ac:dyDescent="0.25">
      <c r="A7" s="38"/>
      <c r="B7" s="41"/>
      <c r="C7" s="42"/>
      <c r="D7" s="42"/>
      <c r="E7" s="36" t="s">
        <v>4</v>
      </c>
      <c r="F7" s="36" t="s">
        <v>5</v>
      </c>
    </row>
    <row r="8" spans="1:13" s="9" customFormat="1" ht="18" customHeight="1" x14ac:dyDescent="0.2">
      <c r="A8" s="7">
        <v>1</v>
      </c>
      <c r="B8" s="32" t="s">
        <v>7</v>
      </c>
      <c r="C8" s="4">
        <f>C10+C1+C9+C11+C12</f>
        <v>36.9</v>
      </c>
      <c r="D8" s="4">
        <f>D10+D1+D9+D11+D12</f>
        <v>28.3</v>
      </c>
      <c r="E8" s="4">
        <f>D8/C8*100</f>
        <v>76.69376693766938</v>
      </c>
      <c r="F8" s="4">
        <f>D8-C8</f>
        <v>-8.5999999999999979</v>
      </c>
    </row>
    <row r="9" spans="1:13" ht="31.5" customHeight="1" x14ac:dyDescent="0.25">
      <c r="A9" s="3">
        <v>2</v>
      </c>
      <c r="B9" s="27" t="s">
        <v>11</v>
      </c>
      <c r="C9" s="36">
        <v>0</v>
      </c>
      <c r="D9" s="36">
        <v>3.4</v>
      </c>
      <c r="E9" s="36"/>
      <c r="F9" s="36">
        <f t="shared" ref="F9:F44" si="0">D9-C9</f>
        <v>3.4</v>
      </c>
    </row>
    <row r="10" spans="1:13" ht="49.5" customHeight="1" x14ac:dyDescent="0.25">
      <c r="A10" s="3">
        <v>3</v>
      </c>
      <c r="B10" s="27" t="s">
        <v>31</v>
      </c>
      <c r="C10" s="36">
        <v>25.6</v>
      </c>
      <c r="D10" s="36">
        <v>17.5</v>
      </c>
      <c r="E10" s="36">
        <f t="shared" ref="E10:E44" si="1">D10/C10*100</f>
        <v>68.359375</v>
      </c>
      <c r="F10" s="36">
        <f t="shared" si="0"/>
        <v>-8.1000000000000014</v>
      </c>
    </row>
    <row r="11" spans="1:13" ht="47.25" customHeight="1" x14ac:dyDescent="0.25">
      <c r="A11" s="3">
        <v>4</v>
      </c>
      <c r="B11" s="27" t="s">
        <v>29</v>
      </c>
      <c r="C11" s="36">
        <v>8</v>
      </c>
      <c r="D11" s="36">
        <v>6.1</v>
      </c>
      <c r="E11" s="36">
        <f t="shared" si="1"/>
        <v>76.25</v>
      </c>
      <c r="F11" s="36">
        <f t="shared" si="0"/>
        <v>-1.9000000000000004</v>
      </c>
    </row>
    <row r="12" spans="1:13" ht="79.5" customHeight="1" x14ac:dyDescent="0.25">
      <c r="A12" s="3">
        <v>5</v>
      </c>
      <c r="B12" s="27" t="s">
        <v>39</v>
      </c>
      <c r="C12" s="36">
        <v>3.3</v>
      </c>
      <c r="D12" s="36">
        <v>1.3</v>
      </c>
      <c r="E12" s="36">
        <f t="shared" si="1"/>
        <v>39.393939393939398</v>
      </c>
      <c r="F12" s="36">
        <f t="shared" si="0"/>
        <v>-1.9999999999999998</v>
      </c>
    </row>
    <row r="13" spans="1:13" s="9" customFormat="1" ht="31.5" customHeight="1" x14ac:dyDescent="0.2">
      <c r="A13" s="7">
        <v>6</v>
      </c>
      <c r="B13" s="32" t="s">
        <v>16</v>
      </c>
      <c r="C13" s="4">
        <f>C14+C15+C17+C18+C20+C21+C22+C16</f>
        <v>51802.9</v>
      </c>
      <c r="D13" s="4">
        <f>D14+D15+D17+D18+D20+D21+D22+D16+D23+D19</f>
        <v>23325.199999999997</v>
      </c>
      <c r="E13" s="4">
        <f t="shared" si="1"/>
        <v>45.026822822660499</v>
      </c>
      <c r="F13" s="4">
        <f t="shared" si="0"/>
        <v>-28477.700000000004</v>
      </c>
    </row>
    <row r="14" spans="1:13" ht="78.75" customHeight="1" x14ac:dyDescent="0.25">
      <c r="A14" s="3">
        <v>7</v>
      </c>
      <c r="B14" s="27" t="s">
        <v>8</v>
      </c>
      <c r="C14" s="36">
        <v>25568.400000000001</v>
      </c>
      <c r="D14" s="36">
        <v>12206.8</v>
      </c>
      <c r="E14" s="36">
        <f t="shared" si="1"/>
        <v>47.741743714898071</v>
      </c>
      <c r="F14" s="36">
        <f t="shared" si="0"/>
        <v>-13361.600000000002</v>
      </c>
    </row>
    <row r="15" spans="1:13" ht="33.75" customHeight="1" x14ac:dyDescent="0.25">
      <c r="A15" s="3">
        <v>8</v>
      </c>
      <c r="B15" s="27" t="s">
        <v>15</v>
      </c>
      <c r="C15" s="36">
        <v>3917.5</v>
      </c>
      <c r="D15" s="36">
        <v>2281.9</v>
      </c>
      <c r="E15" s="36">
        <f t="shared" si="1"/>
        <v>58.248883216336957</v>
      </c>
      <c r="F15" s="36">
        <f t="shared" si="0"/>
        <v>-1635.6</v>
      </c>
    </row>
    <row r="16" spans="1:13" ht="95.25" customHeight="1" x14ac:dyDescent="0.25">
      <c r="A16" s="3">
        <v>9</v>
      </c>
      <c r="B16" s="27" t="s">
        <v>28</v>
      </c>
      <c r="C16" s="36">
        <v>0</v>
      </c>
      <c r="D16" s="36">
        <v>40.799999999999997</v>
      </c>
      <c r="E16" s="36"/>
      <c r="F16" s="36">
        <f t="shared" si="0"/>
        <v>40.799999999999997</v>
      </c>
    </row>
    <row r="17" spans="1:6" ht="96.75" customHeight="1" x14ac:dyDescent="0.25">
      <c r="A17" s="3">
        <v>10</v>
      </c>
      <c r="B17" s="27" t="s">
        <v>24</v>
      </c>
      <c r="C17" s="36">
        <v>7711.3</v>
      </c>
      <c r="D17" s="36">
        <v>4284</v>
      </c>
      <c r="E17" s="36">
        <f t="shared" si="1"/>
        <v>55.554835112108201</v>
      </c>
      <c r="F17" s="36">
        <f t="shared" si="0"/>
        <v>-3427.3</v>
      </c>
    </row>
    <row r="18" spans="1:6" ht="31.5" customHeight="1" x14ac:dyDescent="0.25">
      <c r="A18" s="3">
        <v>11</v>
      </c>
      <c r="B18" s="27" t="s">
        <v>11</v>
      </c>
      <c r="C18" s="36">
        <v>1469.7</v>
      </c>
      <c r="D18" s="36">
        <v>1046.3</v>
      </c>
      <c r="E18" s="36">
        <f t="shared" si="1"/>
        <v>71.191399605361639</v>
      </c>
      <c r="F18" s="36">
        <f t="shared" si="0"/>
        <v>-423.40000000000009</v>
      </c>
    </row>
    <row r="19" spans="1:6" ht="24" customHeight="1" x14ac:dyDescent="0.25">
      <c r="A19" s="3">
        <v>12</v>
      </c>
      <c r="B19" s="27" t="s">
        <v>57</v>
      </c>
      <c r="C19" s="36">
        <v>0</v>
      </c>
      <c r="D19" s="36">
        <v>6.4</v>
      </c>
      <c r="E19" s="36"/>
      <c r="F19" s="36">
        <f t="shared" si="0"/>
        <v>6.4</v>
      </c>
    </row>
    <row r="20" spans="1:6" ht="81" customHeight="1" x14ac:dyDescent="0.25">
      <c r="A20" s="3">
        <v>13</v>
      </c>
      <c r="B20" s="27" t="s">
        <v>22</v>
      </c>
      <c r="C20" s="36">
        <v>7331</v>
      </c>
      <c r="D20" s="36">
        <v>774.2</v>
      </c>
      <c r="E20" s="36">
        <f t="shared" si="1"/>
        <v>10.560632928659119</v>
      </c>
      <c r="F20" s="36">
        <f t="shared" si="0"/>
        <v>-6556.8</v>
      </c>
    </row>
    <row r="21" spans="1:6" ht="50.25" customHeight="1" x14ac:dyDescent="0.25">
      <c r="A21" s="3">
        <v>14</v>
      </c>
      <c r="B21" s="27" t="s">
        <v>25</v>
      </c>
      <c r="C21" s="36">
        <v>5355</v>
      </c>
      <c r="D21" s="36">
        <v>1469.3</v>
      </c>
      <c r="E21" s="36">
        <f t="shared" si="1"/>
        <v>27.437908496732028</v>
      </c>
      <c r="F21" s="36">
        <f t="shared" si="0"/>
        <v>-3885.7</v>
      </c>
    </row>
    <row r="22" spans="1:6" ht="63.75" customHeight="1" x14ac:dyDescent="0.25">
      <c r="A22" s="3">
        <v>15</v>
      </c>
      <c r="B22" s="27" t="s">
        <v>26</v>
      </c>
      <c r="C22" s="36">
        <v>450</v>
      </c>
      <c r="D22" s="36">
        <v>296.3</v>
      </c>
      <c r="E22" s="36">
        <f t="shared" si="1"/>
        <v>65.844444444444449</v>
      </c>
      <c r="F22" s="36">
        <f t="shared" si="0"/>
        <v>-153.69999999999999</v>
      </c>
    </row>
    <row r="23" spans="1:6" ht="50.25" customHeight="1" x14ac:dyDescent="0.25">
      <c r="A23" s="3">
        <v>16</v>
      </c>
      <c r="B23" s="27" t="s">
        <v>29</v>
      </c>
      <c r="C23" s="36">
        <v>0</v>
      </c>
      <c r="D23" s="36">
        <v>919.2</v>
      </c>
      <c r="E23" s="36"/>
      <c r="F23" s="36">
        <f t="shared" si="0"/>
        <v>919.2</v>
      </c>
    </row>
    <row r="24" spans="1:6" s="9" customFormat="1" ht="18" customHeight="1" x14ac:dyDescent="0.2">
      <c r="A24" s="7">
        <v>17</v>
      </c>
      <c r="B24" s="32" t="s">
        <v>17</v>
      </c>
      <c r="C24" s="8">
        <f>C27+C25+C28+C26</f>
        <v>3206850.7</v>
      </c>
      <c r="D24" s="8">
        <f>D25+D26+D27+D28</f>
        <v>1524970</v>
      </c>
      <c r="E24" s="4">
        <f t="shared" si="1"/>
        <v>47.553507869886175</v>
      </c>
      <c r="F24" s="4">
        <f t="shared" si="0"/>
        <v>-1681880.7000000002</v>
      </c>
    </row>
    <row r="25" spans="1:6" ht="31.5" x14ac:dyDescent="0.25">
      <c r="A25" s="3">
        <v>18</v>
      </c>
      <c r="B25" s="33" t="s">
        <v>9</v>
      </c>
      <c r="C25" s="11">
        <v>3193938.7</v>
      </c>
      <c r="D25" s="36">
        <v>1512058</v>
      </c>
      <c r="E25" s="36">
        <f t="shared" si="1"/>
        <v>47.341484669070191</v>
      </c>
      <c r="F25" s="36">
        <f t="shared" si="0"/>
        <v>-1681880.7000000002</v>
      </c>
    </row>
    <row r="26" spans="1:6" ht="33" customHeight="1" x14ac:dyDescent="0.25">
      <c r="A26" s="3">
        <v>19</v>
      </c>
      <c r="B26" s="33" t="s">
        <v>41</v>
      </c>
      <c r="C26" s="11">
        <v>5160</v>
      </c>
      <c r="D26" s="36">
        <v>5160</v>
      </c>
      <c r="E26" s="36">
        <f t="shared" si="1"/>
        <v>100</v>
      </c>
      <c r="F26" s="36"/>
    </row>
    <row r="27" spans="1:6" ht="15.75" x14ac:dyDescent="0.25">
      <c r="A27" s="3">
        <v>20</v>
      </c>
      <c r="B27" s="34" t="s">
        <v>12</v>
      </c>
      <c r="C27" s="36">
        <v>9394.7000000000007</v>
      </c>
      <c r="D27" s="36">
        <v>9394.7000000000007</v>
      </c>
      <c r="E27" s="36">
        <f t="shared" si="1"/>
        <v>100</v>
      </c>
      <c r="F27" s="36"/>
    </row>
    <row r="28" spans="1:6" ht="47.25" x14ac:dyDescent="0.25">
      <c r="A28" s="3">
        <v>21</v>
      </c>
      <c r="B28" s="34" t="s">
        <v>10</v>
      </c>
      <c r="C28" s="36">
        <v>-1642.7</v>
      </c>
      <c r="D28" s="36">
        <v>-1642.7</v>
      </c>
      <c r="E28" s="36">
        <f t="shared" si="1"/>
        <v>100</v>
      </c>
      <c r="F28" s="36"/>
    </row>
    <row r="29" spans="1:6" s="9" customFormat="1" ht="46.5" customHeight="1" x14ac:dyDescent="0.2">
      <c r="A29" s="7">
        <v>22</v>
      </c>
      <c r="B29" s="32" t="s">
        <v>14</v>
      </c>
      <c r="C29" s="4">
        <f>C30</f>
        <v>2655</v>
      </c>
      <c r="D29" s="4">
        <f>D30</f>
        <v>1106.3</v>
      </c>
      <c r="E29" s="4">
        <f t="shared" si="1"/>
        <v>41.668549905838034</v>
      </c>
      <c r="F29" s="4">
        <f t="shared" si="0"/>
        <v>-1548.7</v>
      </c>
    </row>
    <row r="30" spans="1:6" ht="32.25" customHeight="1" x14ac:dyDescent="0.25">
      <c r="A30" s="3">
        <v>23</v>
      </c>
      <c r="B30" s="33" t="s">
        <v>21</v>
      </c>
      <c r="C30" s="36">
        <v>2655</v>
      </c>
      <c r="D30" s="36">
        <v>1106.3</v>
      </c>
      <c r="E30" s="36">
        <f t="shared" si="1"/>
        <v>41.668549905838034</v>
      </c>
      <c r="F30" s="36">
        <f t="shared" si="0"/>
        <v>-1548.7</v>
      </c>
    </row>
    <row r="31" spans="1:6" s="9" customFormat="1" ht="18.75" customHeight="1" x14ac:dyDescent="0.2">
      <c r="A31" s="7">
        <v>24</v>
      </c>
      <c r="B31" s="32" t="s">
        <v>18</v>
      </c>
      <c r="C31" s="4">
        <f>C32+C35+C33+C34</f>
        <v>2360.8000000000002</v>
      </c>
      <c r="D31" s="4">
        <f>D32+D35+D33+D34</f>
        <v>1971.8999999999999</v>
      </c>
      <c r="E31" s="4">
        <f t="shared" si="1"/>
        <v>83.526770586241938</v>
      </c>
      <c r="F31" s="4">
        <f t="shared" si="0"/>
        <v>-388.90000000000032</v>
      </c>
    </row>
    <row r="32" spans="1:6" ht="31.5" x14ac:dyDescent="0.25">
      <c r="A32" s="3">
        <v>25</v>
      </c>
      <c r="B32" s="33" t="s">
        <v>11</v>
      </c>
      <c r="C32" s="36">
        <v>228.4</v>
      </c>
      <c r="D32" s="36">
        <v>149.5</v>
      </c>
      <c r="E32" s="36">
        <f t="shared" si="1"/>
        <v>65.455341506129599</v>
      </c>
      <c r="F32" s="36">
        <f t="shared" si="0"/>
        <v>-78.900000000000006</v>
      </c>
    </row>
    <row r="33" spans="1:6" ht="15.75" x14ac:dyDescent="0.25">
      <c r="A33" s="3">
        <v>26</v>
      </c>
      <c r="B33" s="33" t="s">
        <v>52</v>
      </c>
      <c r="C33" s="36">
        <v>360.3</v>
      </c>
      <c r="D33" s="36">
        <v>410.3</v>
      </c>
      <c r="E33" s="36">
        <f t="shared" si="1"/>
        <v>113.87732445184568</v>
      </c>
      <c r="F33" s="36">
        <f t="shared" si="0"/>
        <v>50</v>
      </c>
    </row>
    <row r="34" spans="1:6" ht="78.75" x14ac:dyDescent="0.25">
      <c r="A34" s="3">
        <v>27</v>
      </c>
      <c r="B34" s="27" t="s">
        <v>22</v>
      </c>
      <c r="C34" s="36">
        <v>0</v>
      </c>
      <c r="D34" s="36">
        <v>6.6</v>
      </c>
      <c r="E34" s="36"/>
      <c r="F34" s="36">
        <f t="shared" si="0"/>
        <v>6.6</v>
      </c>
    </row>
    <row r="35" spans="1:6" ht="19.5" customHeight="1" x14ac:dyDescent="0.25">
      <c r="A35" s="3">
        <v>28</v>
      </c>
      <c r="B35" s="33" t="s">
        <v>12</v>
      </c>
      <c r="C35" s="36">
        <v>1772.1</v>
      </c>
      <c r="D35" s="36">
        <v>1405.5</v>
      </c>
      <c r="E35" s="36">
        <f t="shared" si="1"/>
        <v>79.3126798713391</v>
      </c>
      <c r="F35" s="36">
        <f t="shared" si="0"/>
        <v>-366.59999999999991</v>
      </c>
    </row>
    <row r="36" spans="1:6" s="9" customFormat="1" ht="31.5" x14ac:dyDescent="0.2">
      <c r="A36" s="7">
        <v>29</v>
      </c>
      <c r="B36" s="32" t="s">
        <v>19</v>
      </c>
      <c r="C36" s="4">
        <f>C37+C39+C41+C38+C40</f>
        <v>15280.199999999999</v>
      </c>
      <c r="D36" s="4">
        <f>D37+D39+D41+D38+D40</f>
        <v>5718.9</v>
      </c>
      <c r="E36" s="4">
        <f t="shared" si="1"/>
        <v>37.426866140495548</v>
      </c>
      <c r="F36" s="4">
        <f t="shared" si="0"/>
        <v>-9561.2999999999993</v>
      </c>
    </row>
    <row r="37" spans="1:6" ht="79.5" customHeight="1" x14ac:dyDescent="0.25">
      <c r="A37" s="3">
        <v>30</v>
      </c>
      <c r="B37" s="27" t="s">
        <v>20</v>
      </c>
      <c r="C37" s="36">
        <v>13365.3</v>
      </c>
      <c r="D37" s="36">
        <v>4854.5</v>
      </c>
      <c r="E37" s="36">
        <f t="shared" si="1"/>
        <v>36.321668799054265</v>
      </c>
      <c r="F37" s="36">
        <f t="shared" si="0"/>
        <v>-8510.7999999999993</v>
      </c>
    </row>
    <row r="38" spans="1:6" ht="48.75" customHeight="1" x14ac:dyDescent="0.25">
      <c r="A38" s="3">
        <v>31</v>
      </c>
      <c r="B38" s="27" t="s">
        <v>27</v>
      </c>
      <c r="C38" s="36">
        <v>27.1</v>
      </c>
      <c r="D38" s="36">
        <v>28.4</v>
      </c>
      <c r="E38" s="36">
        <f t="shared" si="1"/>
        <v>104.79704797047968</v>
      </c>
      <c r="F38" s="36">
        <f t="shared" si="0"/>
        <v>1.2999999999999972</v>
      </c>
    </row>
    <row r="39" spans="1:6" ht="64.5" customHeight="1" x14ac:dyDescent="0.25">
      <c r="A39" s="3">
        <v>32</v>
      </c>
      <c r="B39" s="33" t="s">
        <v>32</v>
      </c>
      <c r="C39" s="36">
        <v>54.4</v>
      </c>
      <c r="D39" s="36">
        <v>18.5</v>
      </c>
      <c r="E39" s="36">
        <f t="shared" si="1"/>
        <v>34.007352941176471</v>
      </c>
      <c r="F39" s="36">
        <f t="shared" si="0"/>
        <v>-35.9</v>
      </c>
    </row>
    <row r="40" spans="1:6" ht="16.5" customHeight="1" x14ac:dyDescent="0.25">
      <c r="A40" s="3">
        <v>33</v>
      </c>
      <c r="B40" s="33" t="s">
        <v>53</v>
      </c>
      <c r="C40" s="36">
        <v>933.4</v>
      </c>
      <c r="D40" s="36">
        <v>768.7</v>
      </c>
      <c r="E40" s="36">
        <f t="shared" si="1"/>
        <v>82.35483179772875</v>
      </c>
      <c r="F40" s="36">
        <f t="shared" si="0"/>
        <v>-164.69999999999993</v>
      </c>
    </row>
    <row r="41" spans="1:6" ht="17.25" customHeight="1" x14ac:dyDescent="0.25">
      <c r="A41" s="3">
        <v>34</v>
      </c>
      <c r="B41" s="33" t="s">
        <v>12</v>
      </c>
      <c r="C41" s="36">
        <v>900</v>
      </c>
      <c r="D41" s="36">
        <v>48.8</v>
      </c>
      <c r="E41" s="36">
        <f t="shared" si="1"/>
        <v>5.4222222222222216</v>
      </c>
      <c r="F41" s="36">
        <f t="shared" si="0"/>
        <v>-851.2</v>
      </c>
    </row>
    <row r="42" spans="1:6" s="9" customFormat="1" ht="18" customHeight="1" x14ac:dyDescent="0.2">
      <c r="A42" s="7">
        <v>35</v>
      </c>
      <c r="B42" s="32" t="s">
        <v>23</v>
      </c>
      <c r="C42" s="5">
        <f>C43+C44</f>
        <v>886.7</v>
      </c>
      <c r="D42" s="5">
        <f>D43+D44</f>
        <v>221.9</v>
      </c>
      <c r="E42" s="4">
        <f t="shared" si="1"/>
        <v>25.025374985902786</v>
      </c>
      <c r="F42" s="4">
        <f t="shared" si="0"/>
        <v>-664.80000000000007</v>
      </c>
    </row>
    <row r="43" spans="1:6" ht="32.25" customHeight="1" x14ac:dyDescent="0.25">
      <c r="A43" s="3">
        <v>36</v>
      </c>
      <c r="B43" s="27" t="s">
        <v>13</v>
      </c>
      <c r="C43" s="6">
        <v>45</v>
      </c>
      <c r="D43" s="6">
        <v>5</v>
      </c>
      <c r="E43" s="36">
        <f t="shared" si="1"/>
        <v>11.111111111111111</v>
      </c>
      <c r="F43" s="36">
        <f t="shared" si="0"/>
        <v>-40</v>
      </c>
    </row>
    <row r="44" spans="1:6" ht="95.25" customHeight="1" x14ac:dyDescent="0.25">
      <c r="A44" s="3">
        <v>37</v>
      </c>
      <c r="B44" s="27" t="s">
        <v>24</v>
      </c>
      <c r="C44" s="6">
        <v>841.7</v>
      </c>
      <c r="D44" s="6">
        <v>216.9</v>
      </c>
      <c r="E44" s="36">
        <f t="shared" si="1"/>
        <v>25.769276464298439</v>
      </c>
      <c r="F44" s="36">
        <f t="shared" si="0"/>
        <v>-624.80000000000007</v>
      </c>
    </row>
    <row r="45" spans="1:6" x14ac:dyDescent="0.25"/>
    <row r="46" spans="1:6" x14ac:dyDescent="0.25"/>
    <row r="47" spans="1:6" hidden="1" x14ac:dyDescent="0.25"/>
    <row r="48" spans="1:6" hidden="1" x14ac:dyDescent="0.25"/>
    <row r="49" spans="1:13" hidden="1" x14ac:dyDescent="0.25"/>
    <row r="50" spans="1:13" hidden="1" x14ac:dyDescent="0.25"/>
    <row r="51" spans="1:13" hidden="1" x14ac:dyDescent="0.25"/>
    <row r="52" spans="1:13" hidden="1" x14ac:dyDescent="0.25"/>
    <row r="53" spans="1:13" s="23" customFormat="1" hidden="1" x14ac:dyDescent="0.25">
      <c r="A53" s="19"/>
      <c r="B53" s="30"/>
      <c r="C53" s="14"/>
      <c r="D53" s="14"/>
      <c r="E53" s="14"/>
      <c r="F53" s="14"/>
      <c r="G53" s="1"/>
      <c r="H53" s="1"/>
      <c r="I53" s="1"/>
      <c r="J53" s="1"/>
      <c r="K53" s="1"/>
      <c r="L53" s="1"/>
      <c r="M53" s="1"/>
    </row>
    <row r="54" spans="1:13" s="23" customFormat="1" hidden="1" x14ac:dyDescent="0.25">
      <c r="A54" s="19"/>
      <c r="B54" s="30"/>
      <c r="C54" s="14"/>
      <c r="D54" s="14"/>
      <c r="E54" s="14"/>
      <c r="F54" s="14"/>
      <c r="G54" s="1"/>
      <c r="H54" s="1"/>
      <c r="I54" s="1"/>
      <c r="J54" s="1"/>
      <c r="K54" s="1"/>
      <c r="L54" s="1"/>
      <c r="M54" s="1"/>
    </row>
    <row r="55" spans="1:13" s="23" customFormat="1" hidden="1" x14ac:dyDescent="0.25">
      <c r="A55" s="19"/>
      <c r="B55" s="30"/>
      <c r="C55" s="14"/>
      <c r="D55" s="14"/>
      <c r="E55" s="14"/>
      <c r="F55" s="14"/>
      <c r="G55" s="1"/>
      <c r="H55" s="1"/>
      <c r="I55" s="1"/>
      <c r="J55" s="1"/>
      <c r="K55" s="1"/>
      <c r="L55" s="1"/>
      <c r="M55" s="1"/>
    </row>
    <row r="56" spans="1:13" s="23" customFormat="1" hidden="1" x14ac:dyDescent="0.25">
      <c r="A56" s="19"/>
      <c r="B56" s="30"/>
      <c r="C56" s="14"/>
      <c r="D56" s="14"/>
      <c r="E56" s="14"/>
      <c r="F56" s="14"/>
      <c r="G56" s="1"/>
      <c r="H56" s="1"/>
      <c r="I56" s="1"/>
      <c r="J56" s="1"/>
      <c r="K56" s="1"/>
      <c r="L56" s="1"/>
      <c r="M56" s="1"/>
    </row>
    <row r="57" spans="1:13" s="23" customFormat="1" hidden="1" x14ac:dyDescent="0.25">
      <c r="A57" s="19"/>
      <c r="B57" s="30"/>
      <c r="C57" s="14"/>
      <c r="D57" s="14"/>
      <c r="E57" s="14"/>
      <c r="F57" s="14"/>
      <c r="G57" s="1"/>
      <c r="H57" s="1"/>
      <c r="I57" s="1"/>
      <c r="J57" s="1"/>
      <c r="K57" s="1"/>
      <c r="L57" s="1"/>
      <c r="M57" s="1"/>
    </row>
    <row r="58" spans="1:13" s="23" customFormat="1" hidden="1" x14ac:dyDescent="0.25">
      <c r="A58" s="19"/>
      <c r="B58" s="30"/>
      <c r="C58" s="14"/>
      <c r="D58" s="14"/>
      <c r="E58" s="14"/>
      <c r="F58" s="14"/>
      <c r="G58" s="1"/>
      <c r="H58" s="1"/>
      <c r="I58" s="1"/>
      <c r="J58" s="1"/>
      <c r="K58" s="1"/>
      <c r="L58" s="1"/>
      <c r="M58" s="1"/>
    </row>
    <row r="59" spans="1:13" s="23" customFormat="1" hidden="1" x14ac:dyDescent="0.25">
      <c r="A59" s="19"/>
      <c r="B59" s="30"/>
      <c r="C59" s="14"/>
      <c r="D59" s="14"/>
      <c r="E59" s="14"/>
      <c r="F59" s="14"/>
      <c r="G59" s="1"/>
      <c r="H59" s="1"/>
      <c r="I59" s="1"/>
      <c r="J59" s="1"/>
      <c r="K59" s="1"/>
      <c r="L59" s="1"/>
      <c r="M59" s="1"/>
    </row>
    <row r="60" spans="1:13" s="23" customFormat="1" hidden="1" x14ac:dyDescent="0.25">
      <c r="A60" s="19"/>
      <c r="B60" s="30"/>
      <c r="C60" s="14"/>
      <c r="D60" s="14"/>
      <c r="E60" s="14"/>
      <c r="F60" s="14"/>
      <c r="G60" s="1"/>
      <c r="H60" s="1"/>
      <c r="I60" s="1"/>
      <c r="J60" s="1"/>
      <c r="K60" s="1"/>
      <c r="L60" s="1"/>
      <c r="M60" s="1"/>
    </row>
    <row r="61" spans="1:13" s="23" customFormat="1" hidden="1" x14ac:dyDescent="0.25">
      <c r="A61" s="19"/>
      <c r="B61" s="30"/>
      <c r="C61" s="14"/>
      <c r="D61" s="14"/>
      <c r="E61" s="14"/>
      <c r="F61" s="14"/>
      <c r="G61" s="1"/>
      <c r="H61" s="1"/>
      <c r="I61" s="1"/>
      <c r="J61" s="1"/>
      <c r="K61" s="1"/>
      <c r="L61" s="1"/>
      <c r="M61" s="1"/>
    </row>
    <row r="62" spans="1:13" s="23" customFormat="1" hidden="1" x14ac:dyDescent="0.25">
      <c r="A62" s="19"/>
      <c r="B62" s="30"/>
      <c r="C62" s="14"/>
      <c r="D62" s="14"/>
      <c r="E62" s="14"/>
      <c r="F62" s="14"/>
      <c r="G62" s="1"/>
      <c r="H62" s="1"/>
      <c r="I62" s="1"/>
      <c r="J62" s="1"/>
      <c r="K62" s="1"/>
      <c r="L62" s="1"/>
      <c r="M62" s="1"/>
    </row>
    <row r="63" spans="1:13" s="23" customFormat="1" hidden="1" x14ac:dyDescent="0.25">
      <c r="A63" s="19"/>
      <c r="B63" s="30"/>
      <c r="C63" s="14"/>
      <c r="D63" s="14"/>
      <c r="E63" s="14"/>
      <c r="F63" s="14"/>
      <c r="G63" s="1"/>
      <c r="H63" s="1"/>
      <c r="I63" s="1"/>
      <c r="J63" s="1"/>
      <c r="K63" s="1"/>
      <c r="L63" s="1"/>
      <c r="M63" s="1"/>
    </row>
    <row r="64" spans="1:13" s="23" customFormat="1" hidden="1" x14ac:dyDescent="0.25">
      <c r="A64" s="19"/>
      <c r="B64" s="30"/>
      <c r="C64" s="14"/>
      <c r="D64" s="14"/>
      <c r="E64" s="14"/>
      <c r="F64" s="14"/>
      <c r="G64" s="1"/>
      <c r="H64" s="1"/>
      <c r="I64" s="1"/>
      <c r="J64" s="1"/>
      <c r="K64" s="1"/>
      <c r="L64" s="1"/>
      <c r="M64" s="1"/>
    </row>
    <row r="65" spans="1:13" s="23" customFormat="1" hidden="1" x14ac:dyDescent="0.25">
      <c r="A65" s="19"/>
      <c r="B65" s="30"/>
      <c r="C65" s="14"/>
      <c r="D65" s="14"/>
      <c r="E65" s="14"/>
      <c r="F65" s="14"/>
      <c r="G65" s="1"/>
      <c r="H65" s="1"/>
      <c r="I65" s="1"/>
      <c r="J65" s="1"/>
      <c r="K65" s="1"/>
      <c r="L65" s="1"/>
      <c r="M65" s="1"/>
    </row>
    <row r="66" spans="1:13" s="23" customFormat="1" hidden="1" x14ac:dyDescent="0.25">
      <c r="A66" s="19"/>
      <c r="B66" s="30"/>
      <c r="C66" s="14"/>
      <c r="D66" s="14"/>
      <c r="E66" s="14"/>
      <c r="F66" s="14"/>
      <c r="G66" s="1"/>
      <c r="H66" s="1"/>
      <c r="I66" s="1"/>
      <c r="J66" s="1"/>
      <c r="K66" s="1"/>
      <c r="L66" s="1"/>
      <c r="M66" s="1"/>
    </row>
    <row r="67" spans="1:13" s="23" customFormat="1" hidden="1" x14ac:dyDescent="0.25">
      <c r="A67" s="19"/>
      <c r="B67" s="30"/>
      <c r="C67" s="14"/>
      <c r="D67" s="14"/>
      <c r="E67" s="14"/>
      <c r="F67" s="14"/>
      <c r="G67" s="1"/>
      <c r="H67" s="1"/>
      <c r="I67" s="1"/>
      <c r="J67" s="1"/>
      <c r="K67" s="1"/>
      <c r="L67" s="1"/>
      <c r="M67" s="1"/>
    </row>
    <row r="68" spans="1:13" s="23" customFormat="1" hidden="1" x14ac:dyDescent="0.25">
      <c r="A68" s="19"/>
      <c r="B68" s="30"/>
      <c r="C68" s="14"/>
      <c r="D68" s="14"/>
      <c r="E68" s="14"/>
      <c r="F68" s="14"/>
      <c r="G68" s="1"/>
      <c r="H68" s="1"/>
      <c r="I68" s="1"/>
      <c r="J68" s="1"/>
      <c r="K68" s="1"/>
      <c r="L68" s="1"/>
      <c r="M68" s="1"/>
    </row>
    <row r="69" spans="1:13" s="19" customFormat="1" hidden="1" x14ac:dyDescent="0.25">
      <c r="B69" s="30"/>
      <c r="C69" s="14"/>
      <c r="D69" s="14"/>
      <c r="E69" s="14"/>
      <c r="F69" s="14"/>
      <c r="G69" s="1"/>
      <c r="H69" s="1"/>
      <c r="I69" s="1"/>
      <c r="J69" s="1"/>
      <c r="K69" s="1"/>
      <c r="L69" s="1"/>
      <c r="M69" s="1"/>
    </row>
    <row r="70" spans="1:13" s="19" customFormat="1" hidden="1" x14ac:dyDescent="0.25">
      <c r="B70" s="30"/>
      <c r="C70" s="14"/>
      <c r="D70" s="14"/>
      <c r="E70" s="14"/>
      <c r="F70" s="14"/>
      <c r="G70" s="1"/>
      <c r="H70" s="1"/>
      <c r="I70" s="1"/>
      <c r="J70" s="1"/>
      <c r="K70" s="1"/>
      <c r="L70" s="1"/>
      <c r="M70" s="1"/>
    </row>
    <row r="71" spans="1:13" s="19" customFormat="1" hidden="1" x14ac:dyDescent="0.25">
      <c r="B71" s="30"/>
      <c r="C71" s="14"/>
      <c r="D71" s="14"/>
      <c r="E71" s="14"/>
      <c r="F71" s="14"/>
      <c r="G71" s="1"/>
      <c r="H71" s="1"/>
      <c r="I71" s="1"/>
      <c r="J71" s="1"/>
      <c r="K71" s="1"/>
      <c r="L71" s="1"/>
      <c r="M71" s="1"/>
    </row>
    <row r="72" spans="1:13" s="19" customFormat="1" hidden="1" x14ac:dyDescent="0.25">
      <c r="B72" s="30"/>
      <c r="C72" s="14"/>
      <c r="D72" s="14"/>
      <c r="E72" s="14"/>
      <c r="F72" s="14"/>
      <c r="G72" s="1"/>
      <c r="H72" s="1"/>
      <c r="I72" s="1"/>
      <c r="J72" s="1"/>
      <c r="K72" s="1"/>
      <c r="L72" s="1"/>
      <c r="M72" s="1"/>
    </row>
    <row r="73" spans="1:13" s="19" customFormat="1" hidden="1" x14ac:dyDescent="0.25">
      <c r="B73" s="30"/>
      <c r="C73" s="14"/>
      <c r="D73" s="14"/>
      <c r="E73" s="14"/>
      <c r="F73" s="14"/>
      <c r="G73" s="1"/>
      <c r="H73" s="1"/>
      <c r="I73" s="1"/>
      <c r="J73" s="1"/>
      <c r="K73" s="1"/>
      <c r="L73" s="1"/>
      <c r="M73" s="1"/>
    </row>
    <row r="74" spans="1:13" s="19" customFormat="1" hidden="1" x14ac:dyDescent="0.25">
      <c r="B74" s="30"/>
      <c r="C74" s="14"/>
      <c r="D74" s="14"/>
      <c r="E74" s="14"/>
      <c r="F74" s="14"/>
      <c r="G74" s="1"/>
      <c r="H74" s="1"/>
      <c r="I74" s="1"/>
      <c r="J74" s="1"/>
      <c r="K74" s="1"/>
      <c r="L74" s="1"/>
      <c r="M74" s="1"/>
    </row>
    <row r="75" spans="1:13" s="19" customFormat="1" hidden="1" x14ac:dyDescent="0.25">
      <c r="B75" s="30"/>
      <c r="C75" s="14"/>
      <c r="D75" s="14"/>
      <c r="E75" s="14"/>
      <c r="F75" s="14"/>
      <c r="G75" s="1"/>
      <c r="H75" s="1"/>
      <c r="I75" s="1"/>
      <c r="J75" s="1"/>
      <c r="K75" s="1"/>
      <c r="L75" s="1"/>
      <c r="M75" s="1"/>
    </row>
    <row r="76" spans="1:13" s="19" customFormat="1" hidden="1" x14ac:dyDescent="0.25">
      <c r="B76" s="30"/>
      <c r="C76" s="14"/>
      <c r="D76" s="14"/>
      <c r="E76" s="14"/>
      <c r="F76" s="14"/>
      <c r="G76" s="1"/>
      <c r="H76" s="1"/>
      <c r="I76" s="1"/>
      <c r="J76" s="1"/>
      <c r="K76" s="1"/>
      <c r="L76" s="1"/>
      <c r="M76" s="1"/>
    </row>
    <row r="77" spans="1:13" s="19" customFormat="1" hidden="1" x14ac:dyDescent="0.25">
      <c r="B77" s="30"/>
      <c r="C77" s="14"/>
      <c r="D77" s="14"/>
      <c r="E77" s="14"/>
      <c r="F77" s="14"/>
      <c r="G77" s="1"/>
      <c r="H77" s="1"/>
      <c r="I77" s="1"/>
      <c r="J77" s="1"/>
      <c r="K77" s="1"/>
      <c r="L77" s="1"/>
      <c r="M77" s="1"/>
    </row>
    <row r="78" spans="1:13" s="19" customFormat="1" hidden="1" x14ac:dyDescent="0.25">
      <c r="B78" s="30"/>
      <c r="C78" s="14"/>
      <c r="D78" s="14"/>
      <c r="E78" s="14"/>
      <c r="F78" s="14"/>
      <c r="G78" s="1"/>
      <c r="H78" s="1"/>
      <c r="I78" s="1"/>
      <c r="J78" s="1"/>
      <c r="K78" s="1"/>
      <c r="L78" s="1"/>
      <c r="M78" s="1"/>
    </row>
    <row r="79" spans="1:13" s="19" customFormat="1" hidden="1" x14ac:dyDescent="0.25">
      <c r="B79" s="30"/>
      <c r="C79" s="14"/>
      <c r="D79" s="14"/>
      <c r="E79" s="14"/>
      <c r="F79" s="14"/>
      <c r="G79" s="1"/>
      <c r="H79" s="1"/>
      <c r="I79" s="1"/>
      <c r="J79" s="1"/>
      <c r="K79" s="1"/>
      <c r="L79" s="1"/>
      <c r="M79" s="1"/>
    </row>
    <row r="80" spans="1:13" s="19" customFormat="1" hidden="1" x14ac:dyDescent="0.25">
      <c r="B80" s="30"/>
      <c r="C80" s="14"/>
      <c r="D80" s="14"/>
      <c r="E80" s="14"/>
      <c r="F80" s="14"/>
      <c r="G80" s="1"/>
      <c r="H80" s="1"/>
      <c r="I80" s="1"/>
      <c r="J80" s="1"/>
      <c r="K80" s="1"/>
      <c r="L80" s="1"/>
      <c r="M80" s="1"/>
    </row>
    <row r="81" spans="2:13" s="19" customFormat="1" hidden="1" x14ac:dyDescent="0.25">
      <c r="B81" s="30"/>
      <c r="C81" s="14"/>
      <c r="D81" s="14"/>
      <c r="E81" s="14"/>
      <c r="F81" s="14"/>
      <c r="G81" s="1"/>
      <c r="H81" s="1"/>
      <c r="I81" s="1"/>
      <c r="J81" s="1"/>
      <c r="K81" s="1"/>
      <c r="L81" s="1"/>
      <c r="M81" s="1"/>
    </row>
    <row r="82" spans="2:13" s="19" customFormat="1" hidden="1" x14ac:dyDescent="0.25">
      <c r="B82" s="30"/>
      <c r="C82" s="14"/>
      <c r="D82" s="14"/>
      <c r="E82" s="14"/>
      <c r="F82" s="14"/>
      <c r="G82" s="1"/>
      <c r="H82" s="1"/>
      <c r="I82" s="1"/>
      <c r="J82" s="1"/>
      <c r="K82" s="1"/>
      <c r="L82" s="1"/>
      <c r="M82" s="1"/>
    </row>
    <row r="83" spans="2:13" s="19" customFormat="1" hidden="1" x14ac:dyDescent="0.25">
      <c r="B83" s="30"/>
      <c r="C83" s="14"/>
      <c r="D83" s="14"/>
      <c r="E83" s="14"/>
      <c r="F83" s="14"/>
      <c r="G83" s="1"/>
      <c r="H83" s="1"/>
      <c r="I83" s="1"/>
      <c r="J83" s="1"/>
      <c r="K83" s="1"/>
      <c r="L83" s="1"/>
      <c r="M83" s="1"/>
    </row>
    <row r="84" spans="2:13" hidden="1" x14ac:dyDescent="0.25"/>
    <row r="85" spans="2:13" hidden="1" x14ac:dyDescent="0.25"/>
    <row r="86" spans="2:13" hidden="1" x14ac:dyDescent="0.25"/>
    <row r="87" spans="2:13" s="19" customFormat="1" hidden="1" x14ac:dyDescent="0.25">
      <c r="B87" s="30"/>
      <c r="C87" s="14"/>
      <c r="D87" s="14"/>
      <c r="E87" s="14"/>
      <c r="F87" s="14"/>
      <c r="G87" s="1"/>
      <c r="H87" s="1"/>
      <c r="I87" s="1"/>
      <c r="J87" s="1"/>
      <c r="K87" s="1"/>
      <c r="L87" s="1"/>
      <c r="M87" s="1"/>
    </row>
    <row r="88" spans="2:13" s="19" customFormat="1" hidden="1" x14ac:dyDescent="0.25">
      <c r="B88" s="30"/>
      <c r="C88" s="14"/>
      <c r="D88" s="14"/>
      <c r="E88" s="14"/>
      <c r="F88" s="14"/>
      <c r="G88" s="1"/>
      <c r="H88" s="1"/>
      <c r="I88" s="1"/>
      <c r="J88" s="1"/>
      <c r="K88" s="1"/>
      <c r="L88" s="1"/>
      <c r="M88" s="1"/>
    </row>
    <row r="89" spans="2:13" s="19" customFormat="1" hidden="1" x14ac:dyDescent="0.25">
      <c r="B89" s="30"/>
      <c r="C89" s="14"/>
      <c r="D89" s="14"/>
      <c r="E89" s="14"/>
      <c r="F89" s="14"/>
      <c r="G89" s="1"/>
      <c r="H89" s="1"/>
      <c r="I89" s="1"/>
      <c r="J89" s="1"/>
      <c r="K89" s="1"/>
      <c r="L89" s="1"/>
      <c r="M89" s="1"/>
    </row>
    <row r="90" spans="2:13" s="19" customFormat="1" hidden="1" x14ac:dyDescent="0.25">
      <c r="B90" s="30"/>
      <c r="C90" s="14"/>
      <c r="D90" s="14"/>
      <c r="E90" s="14"/>
      <c r="F90" s="14"/>
      <c r="G90" s="1"/>
      <c r="H90" s="1"/>
      <c r="I90" s="1"/>
      <c r="J90" s="1"/>
      <c r="K90" s="1"/>
      <c r="L90" s="1"/>
      <c r="M90" s="1"/>
    </row>
    <row r="91" spans="2:13" s="19" customFormat="1" hidden="1" x14ac:dyDescent="0.25">
      <c r="B91" s="30"/>
      <c r="C91" s="14"/>
      <c r="D91" s="14"/>
      <c r="E91" s="14"/>
      <c r="F91" s="14"/>
      <c r="G91" s="1"/>
      <c r="H91" s="1"/>
      <c r="I91" s="1"/>
      <c r="J91" s="1"/>
      <c r="K91" s="1"/>
      <c r="L91" s="1"/>
      <c r="M91" s="1"/>
    </row>
    <row r="92" spans="2:13" s="19" customFormat="1" hidden="1" x14ac:dyDescent="0.25">
      <c r="B92" s="30"/>
      <c r="C92" s="14"/>
      <c r="D92" s="14"/>
      <c r="E92" s="14"/>
      <c r="F92" s="14"/>
      <c r="G92" s="1"/>
      <c r="H92" s="1"/>
      <c r="I92" s="1"/>
      <c r="J92" s="1"/>
      <c r="K92" s="1"/>
      <c r="L92" s="1"/>
      <c r="M92" s="1"/>
    </row>
    <row r="93" spans="2:13" s="19" customFormat="1" hidden="1" x14ac:dyDescent="0.25">
      <c r="B93" s="30"/>
      <c r="C93" s="14"/>
      <c r="D93" s="14"/>
      <c r="E93" s="14"/>
      <c r="F93" s="14"/>
      <c r="G93" s="1"/>
      <c r="H93" s="1"/>
      <c r="I93" s="1"/>
      <c r="J93" s="1"/>
      <c r="K93" s="1"/>
      <c r="L93" s="1"/>
      <c r="M93" s="1"/>
    </row>
    <row r="94" spans="2:13" s="19" customFormat="1" hidden="1" x14ac:dyDescent="0.25">
      <c r="B94" s="30"/>
      <c r="C94" s="14"/>
      <c r="D94" s="14"/>
      <c r="E94" s="14"/>
      <c r="F94" s="14"/>
      <c r="G94" s="1"/>
      <c r="H94" s="1"/>
      <c r="I94" s="1"/>
      <c r="J94" s="1"/>
      <c r="K94" s="1"/>
      <c r="L94" s="1"/>
      <c r="M94" s="1"/>
    </row>
    <row r="95" spans="2:13" s="19" customFormat="1" hidden="1" x14ac:dyDescent="0.25">
      <c r="B95" s="30"/>
      <c r="C95" s="14"/>
      <c r="D95" s="14"/>
      <c r="E95" s="14"/>
      <c r="F95" s="14"/>
      <c r="G95" s="1"/>
      <c r="H95" s="1"/>
      <c r="I95" s="1"/>
      <c r="J95" s="1"/>
      <c r="K95" s="1"/>
      <c r="L95" s="1"/>
      <c r="M95" s="1"/>
    </row>
    <row r="96" spans="2:13" s="19" customFormat="1" hidden="1" x14ac:dyDescent="0.25">
      <c r="B96" s="30"/>
      <c r="C96" s="14"/>
      <c r="D96" s="14"/>
      <c r="E96" s="14"/>
      <c r="F96" s="14"/>
      <c r="G96" s="1"/>
      <c r="H96" s="1"/>
      <c r="I96" s="1"/>
      <c r="J96" s="1"/>
      <c r="K96" s="1"/>
      <c r="L96" s="1"/>
      <c r="M96" s="1"/>
    </row>
    <row r="97" spans="2:13" s="19" customFormat="1" hidden="1" x14ac:dyDescent="0.25">
      <c r="B97" s="30"/>
      <c r="C97" s="14"/>
      <c r="D97" s="14"/>
      <c r="E97" s="14"/>
      <c r="F97" s="14"/>
      <c r="G97" s="1"/>
      <c r="H97" s="1"/>
      <c r="I97" s="1"/>
      <c r="J97" s="1"/>
      <c r="K97" s="1"/>
      <c r="L97" s="1"/>
      <c r="M97" s="1"/>
    </row>
    <row r="98" spans="2:13" s="19" customFormat="1" hidden="1" x14ac:dyDescent="0.25">
      <c r="B98" s="30"/>
      <c r="C98" s="14"/>
      <c r="D98" s="14"/>
      <c r="E98" s="14"/>
      <c r="F98" s="14"/>
      <c r="G98" s="1"/>
      <c r="H98" s="1"/>
      <c r="I98" s="1"/>
      <c r="J98" s="1"/>
      <c r="K98" s="1"/>
      <c r="L98" s="1"/>
      <c r="M98" s="1"/>
    </row>
    <row r="99" spans="2:13" s="19" customFormat="1" hidden="1" x14ac:dyDescent="0.25">
      <c r="B99" s="30"/>
      <c r="C99" s="14"/>
      <c r="D99" s="14"/>
      <c r="E99" s="14"/>
      <c r="F99" s="14"/>
      <c r="G99" s="1"/>
      <c r="H99" s="1"/>
      <c r="I99" s="1"/>
      <c r="J99" s="1"/>
      <c r="K99" s="1"/>
      <c r="L99" s="1"/>
      <c r="M99" s="1"/>
    </row>
    <row r="100" spans="2:13" s="19" customFormat="1" hidden="1" x14ac:dyDescent="0.25">
      <c r="B100" s="30"/>
      <c r="C100" s="14"/>
      <c r="D100" s="14"/>
      <c r="E100" s="14"/>
      <c r="F100" s="14"/>
      <c r="G100" s="1"/>
      <c r="H100" s="1"/>
      <c r="I100" s="1"/>
      <c r="J100" s="1"/>
      <c r="K100" s="1"/>
      <c r="L100" s="1"/>
      <c r="M100" s="1"/>
    </row>
    <row r="101" spans="2:13" s="19" customFormat="1" hidden="1" x14ac:dyDescent="0.25">
      <c r="B101" s="30"/>
      <c r="C101" s="14"/>
      <c r="D101" s="14"/>
      <c r="E101" s="14"/>
      <c r="F101" s="14"/>
      <c r="G101" s="1"/>
      <c r="H101" s="1"/>
      <c r="I101" s="1"/>
      <c r="J101" s="1"/>
      <c r="K101" s="1"/>
      <c r="L101" s="1"/>
      <c r="M101" s="1"/>
    </row>
    <row r="102" spans="2:13" s="19" customFormat="1" hidden="1" x14ac:dyDescent="0.25">
      <c r="B102" s="30"/>
      <c r="C102" s="14"/>
      <c r="D102" s="14"/>
      <c r="E102" s="14"/>
      <c r="F102" s="14"/>
      <c r="G102" s="1"/>
      <c r="H102" s="1"/>
      <c r="I102" s="1"/>
      <c r="J102" s="1"/>
      <c r="K102" s="1"/>
      <c r="L102" s="1"/>
      <c r="M102" s="1"/>
    </row>
    <row r="103" spans="2:13" hidden="1" x14ac:dyDescent="0.25"/>
    <row r="104" spans="2:13" hidden="1" x14ac:dyDescent="0.25"/>
    <row r="105" spans="2:13" x14ac:dyDescent="0.25"/>
    <row r="106" spans="2:13" x14ac:dyDescent="0.25"/>
    <row r="107" spans="2:13" x14ac:dyDescent="0.25"/>
    <row r="108" spans="2:13" x14ac:dyDescent="0.25"/>
    <row r="109" spans="2:13" s="19" customFormat="1" x14ac:dyDescent="0.25">
      <c r="B109" s="30"/>
      <c r="C109" s="14"/>
      <c r="D109" s="14"/>
      <c r="E109" s="14"/>
      <c r="F109" s="14"/>
      <c r="G109" s="1"/>
      <c r="H109" s="1"/>
      <c r="I109" s="1"/>
      <c r="J109" s="1"/>
      <c r="K109" s="1"/>
      <c r="L109" s="1"/>
      <c r="M109" s="1"/>
    </row>
    <row r="110" spans="2:13" x14ac:dyDescent="0.25"/>
    <row r="111" spans="2:13" x14ac:dyDescent="0.25"/>
    <row r="112" spans="2:13" x14ac:dyDescent="0.25"/>
    <row r="113" spans="2:13" x14ac:dyDescent="0.25"/>
    <row r="114" spans="2:13" x14ac:dyDescent="0.25"/>
    <row r="115" spans="2:13" x14ac:dyDescent="0.25"/>
    <row r="116" spans="2:13" x14ac:dyDescent="0.25"/>
    <row r="117" spans="2:13" x14ac:dyDescent="0.25"/>
    <row r="118" spans="2:13" x14ac:dyDescent="0.25"/>
    <row r="119" spans="2:13" x14ac:dyDescent="0.25"/>
    <row r="120" spans="2:13" s="19" customFormat="1" x14ac:dyDescent="0.25">
      <c r="B120" s="30"/>
      <c r="C120" s="14"/>
      <c r="D120" s="14"/>
      <c r="E120" s="14"/>
      <c r="F120" s="14"/>
      <c r="G120" s="1"/>
      <c r="H120" s="1"/>
      <c r="I120" s="1"/>
      <c r="J120" s="1"/>
      <c r="K120" s="1"/>
      <c r="L120" s="1"/>
      <c r="M120" s="1"/>
    </row>
    <row r="121" spans="2:13" s="19" customFormat="1" x14ac:dyDescent="0.25">
      <c r="B121" s="30"/>
      <c r="C121" s="14"/>
      <c r="D121" s="14"/>
      <c r="E121" s="14"/>
      <c r="F121" s="14"/>
      <c r="G121" s="1"/>
      <c r="H121" s="1"/>
      <c r="I121" s="1"/>
      <c r="J121" s="1"/>
      <c r="K121" s="1"/>
      <c r="L121" s="1"/>
      <c r="M121" s="1"/>
    </row>
    <row r="122" spans="2:13" s="19" customFormat="1" x14ac:dyDescent="0.25">
      <c r="B122" s="30"/>
      <c r="C122" s="14"/>
      <c r="D122" s="14"/>
      <c r="E122" s="14"/>
      <c r="F122" s="14"/>
      <c r="G122" s="1"/>
      <c r="H122" s="1"/>
      <c r="I122" s="1"/>
      <c r="J122" s="1"/>
      <c r="K122" s="1"/>
      <c r="L122" s="1"/>
      <c r="M122" s="1"/>
    </row>
    <row r="123" spans="2:13" s="19" customFormat="1" x14ac:dyDescent="0.25">
      <c r="B123" s="30"/>
      <c r="C123" s="14"/>
      <c r="D123" s="14"/>
      <c r="E123" s="14"/>
      <c r="F123" s="14"/>
      <c r="G123" s="1"/>
      <c r="H123" s="1"/>
      <c r="I123" s="1"/>
      <c r="J123" s="1"/>
      <c r="K123" s="1"/>
      <c r="L123" s="1"/>
      <c r="M123" s="1"/>
    </row>
    <row r="124" spans="2:13" s="19" customFormat="1" x14ac:dyDescent="0.25">
      <c r="B124" s="30"/>
      <c r="C124" s="14"/>
      <c r="D124" s="14"/>
      <c r="E124" s="14"/>
      <c r="F124" s="14"/>
      <c r="G124" s="1"/>
      <c r="H124" s="1"/>
      <c r="I124" s="1"/>
      <c r="J124" s="1"/>
      <c r="K124" s="1"/>
      <c r="L124" s="1"/>
      <c r="M124" s="1"/>
    </row>
    <row r="125" spans="2:13" s="19" customFormat="1" x14ac:dyDescent="0.25">
      <c r="B125" s="30"/>
      <c r="C125" s="14"/>
      <c r="D125" s="14"/>
      <c r="E125" s="14"/>
      <c r="F125" s="14"/>
      <c r="G125" s="1"/>
      <c r="H125" s="1"/>
      <c r="I125" s="1"/>
      <c r="J125" s="1"/>
      <c r="K125" s="1"/>
      <c r="L125" s="1"/>
      <c r="M125" s="1"/>
    </row>
    <row r="126" spans="2:13" s="19" customFormat="1" x14ac:dyDescent="0.25">
      <c r="B126" s="30"/>
      <c r="C126" s="14"/>
      <c r="D126" s="14"/>
      <c r="E126" s="14"/>
      <c r="F126" s="14"/>
      <c r="G126" s="1"/>
      <c r="H126" s="1"/>
      <c r="I126" s="1"/>
      <c r="J126" s="1"/>
      <c r="K126" s="1"/>
      <c r="L126" s="1"/>
      <c r="M126" s="1"/>
    </row>
    <row r="127" spans="2:13" s="19" customFormat="1" x14ac:dyDescent="0.25">
      <c r="B127" s="30"/>
      <c r="C127" s="14"/>
      <c r="D127" s="14"/>
      <c r="E127" s="14"/>
      <c r="F127" s="14"/>
      <c r="G127" s="1"/>
      <c r="H127" s="1"/>
      <c r="I127" s="1"/>
      <c r="J127" s="1"/>
      <c r="K127" s="1"/>
      <c r="L127" s="1"/>
      <c r="M127" s="1"/>
    </row>
    <row r="128" spans="2:13" x14ac:dyDescent="0.25"/>
    <row r="129" spans="1:13" s="19" customFormat="1" x14ac:dyDescent="0.25">
      <c r="B129" s="30"/>
      <c r="C129" s="14"/>
      <c r="D129" s="14"/>
      <c r="E129" s="14"/>
      <c r="F129" s="14"/>
      <c r="G129" s="1"/>
      <c r="H129" s="1"/>
      <c r="I129" s="1"/>
      <c r="J129" s="1"/>
      <c r="K129" s="1"/>
      <c r="L129" s="1"/>
      <c r="M129" s="1"/>
    </row>
    <row r="130" spans="1:13" s="19" customFormat="1" x14ac:dyDescent="0.25">
      <c r="B130" s="30"/>
      <c r="C130" s="14"/>
      <c r="D130" s="14"/>
      <c r="E130" s="14"/>
      <c r="F130" s="14"/>
      <c r="G130" s="1"/>
      <c r="H130" s="1"/>
      <c r="I130" s="1"/>
      <c r="J130" s="1"/>
      <c r="K130" s="1"/>
      <c r="L130" s="1"/>
      <c r="M130" s="1"/>
    </row>
    <row r="131" spans="1:13" x14ac:dyDescent="0.25"/>
    <row r="132" spans="1:13" x14ac:dyDescent="0.25"/>
    <row r="133" spans="1:13" x14ac:dyDescent="0.25"/>
    <row r="134" spans="1:13" s="13" customFormat="1" x14ac:dyDescent="0.25">
      <c r="A134" s="19"/>
      <c r="B134" s="30"/>
      <c r="C134" s="14"/>
      <c r="D134" s="14"/>
      <c r="E134" s="14"/>
      <c r="F134" s="14"/>
      <c r="G134" s="1"/>
      <c r="H134" s="1"/>
      <c r="I134" s="1"/>
      <c r="J134" s="1"/>
      <c r="K134" s="1"/>
      <c r="L134" s="1"/>
      <c r="M134" s="1"/>
    </row>
    <row r="135" spans="1:13" s="13" customFormat="1" x14ac:dyDescent="0.25">
      <c r="A135" s="19"/>
      <c r="B135" s="30"/>
      <c r="C135" s="14"/>
      <c r="D135" s="14"/>
      <c r="E135" s="14"/>
      <c r="F135" s="14"/>
      <c r="G135" s="1"/>
      <c r="H135" s="1"/>
      <c r="I135" s="1"/>
      <c r="J135" s="1"/>
      <c r="K135" s="1"/>
      <c r="L135" s="1"/>
      <c r="M135" s="1"/>
    </row>
    <row r="136" spans="1:13" s="13" customFormat="1" x14ac:dyDescent="0.25">
      <c r="A136" s="19"/>
      <c r="B136" s="30"/>
      <c r="C136" s="14"/>
      <c r="D136" s="14"/>
      <c r="E136" s="14"/>
      <c r="F136" s="14"/>
      <c r="G136" s="1"/>
      <c r="H136" s="1"/>
      <c r="I136" s="1"/>
      <c r="J136" s="1"/>
      <c r="K136" s="1"/>
      <c r="L136" s="1"/>
      <c r="M136" s="1"/>
    </row>
    <row r="137" spans="1:13" s="13" customFormat="1" x14ac:dyDescent="0.25">
      <c r="A137" s="19"/>
      <c r="B137" s="30"/>
      <c r="C137" s="14"/>
      <c r="D137" s="14"/>
      <c r="E137" s="14"/>
      <c r="F137" s="14"/>
      <c r="G137" s="1"/>
      <c r="H137" s="1"/>
      <c r="I137" s="1"/>
      <c r="J137" s="1"/>
      <c r="K137" s="1"/>
      <c r="L137" s="1"/>
      <c r="M137" s="1"/>
    </row>
    <row r="138" spans="1:13" s="13" customFormat="1" x14ac:dyDescent="0.25">
      <c r="A138" s="19"/>
      <c r="B138" s="30"/>
      <c r="C138" s="14"/>
      <c r="D138" s="14"/>
      <c r="E138" s="14"/>
      <c r="F138" s="14"/>
      <c r="G138" s="1"/>
      <c r="H138" s="1"/>
      <c r="I138" s="1"/>
      <c r="J138" s="1"/>
      <c r="K138" s="1"/>
      <c r="L138" s="1"/>
      <c r="M138" s="1"/>
    </row>
    <row r="139" spans="1:13" s="13" customFormat="1" x14ac:dyDescent="0.25">
      <c r="A139" s="19"/>
      <c r="B139" s="30"/>
      <c r="C139" s="14"/>
      <c r="D139" s="14"/>
      <c r="E139" s="14"/>
      <c r="F139" s="14"/>
      <c r="G139" s="1"/>
      <c r="H139" s="1"/>
      <c r="I139" s="1"/>
      <c r="J139" s="1"/>
      <c r="K139" s="1"/>
      <c r="L139" s="1"/>
      <c r="M139" s="1"/>
    </row>
    <row r="140" spans="1:13" s="13" customFormat="1" x14ac:dyDescent="0.25">
      <c r="A140" s="19"/>
      <c r="B140" s="30"/>
      <c r="C140" s="14"/>
      <c r="D140" s="14"/>
      <c r="E140" s="14"/>
      <c r="F140" s="14"/>
      <c r="G140" s="1"/>
      <c r="H140" s="1"/>
      <c r="I140" s="1"/>
      <c r="J140" s="1"/>
      <c r="K140" s="1"/>
      <c r="L140" s="1"/>
      <c r="M140" s="1"/>
    </row>
    <row r="141" spans="1:13" s="13" customFormat="1" x14ac:dyDescent="0.25">
      <c r="A141" s="19"/>
      <c r="B141" s="30"/>
      <c r="C141" s="14"/>
      <c r="D141" s="14"/>
      <c r="E141" s="14"/>
      <c r="F141" s="14"/>
      <c r="G141" s="1"/>
      <c r="H141" s="1"/>
      <c r="I141" s="1"/>
      <c r="J141" s="1"/>
      <c r="K141" s="1"/>
      <c r="L141" s="1"/>
      <c r="M141" s="1"/>
    </row>
    <row r="142" spans="1:13" s="13" customFormat="1" x14ac:dyDescent="0.25">
      <c r="A142" s="19"/>
      <c r="B142" s="30"/>
      <c r="C142" s="14"/>
      <c r="D142" s="14"/>
      <c r="E142" s="14"/>
      <c r="F142" s="14"/>
      <c r="G142" s="1"/>
      <c r="H142" s="1"/>
      <c r="I142" s="1"/>
      <c r="J142" s="1"/>
      <c r="K142" s="1"/>
      <c r="L142" s="1"/>
      <c r="M142" s="1"/>
    </row>
    <row r="143" spans="1:13" s="13" customFormat="1" x14ac:dyDescent="0.25">
      <c r="A143" s="19"/>
      <c r="B143" s="30"/>
      <c r="C143" s="14"/>
      <c r="D143" s="14"/>
      <c r="E143" s="14"/>
      <c r="F143" s="14"/>
      <c r="G143" s="1"/>
      <c r="H143" s="1"/>
      <c r="I143" s="1"/>
      <c r="J143" s="1"/>
      <c r="K143" s="1"/>
      <c r="L143" s="1"/>
      <c r="M143" s="1"/>
    </row>
    <row r="144" spans="1:13" s="13" customFormat="1" x14ac:dyDescent="0.25">
      <c r="A144" s="19"/>
      <c r="B144" s="30"/>
      <c r="C144" s="14"/>
      <c r="D144" s="14"/>
      <c r="E144" s="14"/>
      <c r="F144" s="14"/>
      <c r="G144" s="1"/>
      <c r="H144" s="1"/>
      <c r="I144" s="1"/>
      <c r="J144" s="1"/>
      <c r="K144" s="1"/>
      <c r="L144" s="1"/>
      <c r="M144" s="1"/>
    </row>
    <row r="145" spans="1:13" s="13" customFormat="1" x14ac:dyDescent="0.25">
      <c r="A145" s="19"/>
      <c r="B145" s="30"/>
      <c r="C145" s="14"/>
      <c r="D145" s="14"/>
      <c r="E145" s="14"/>
      <c r="F145" s="14"/>
      <c r="G145" s="1"/>
      <c r="H145" s="1"/>
      <c r="I145" s="1"/>
      <c r="J145" s="1"/>
      <c r="K145" s="1"/>
      <c r="L145" s="1"/>
      <c r="M145" s="1"/>
    </row>
    <row r="146" spans="1:13" s="13" customFormat="1" x14ac:dyDescent="0.25">
      <c r="A146" s="19"/>
      <c r="B146" s="30"/>
      <c r="C146" s="14"/>
      <c r="D146" s="14"/>
      <c r="E146" s="14"/>
      <c r="F146" s="14"/>
      <c r="G146" s="1"/>
      <c r="H146" s="1"/>
      <c r="I146" s="1"/>
      <c r="J146" s="1"/>
      <c r="K146" s="1"/>
      <c r="L146" s="1"/>
      <c r="M146" s="1"/>
    </row>
    <row r="147" spans="1:13" s="13" customFormat="1" x14ac:dyDescent="0.25">
      <c r="A147" s="19"/>
      <c r="B147" s="30"/>
      <c r="C147" s="14"/>
      <c r="D147" s="14"/>
      <c r="E147" s="14"/>
      <c r="F147" s="14"/>
      <c r="G147" s="1"/>
      <c r="H147" s="1"/>
      <c r="I147" s="1"/>
      <c r="J147" s="1"/>
      <c r="K147" s="1"/>
      <c r="L147" s="1"/>
      <c r="M147" s="1"/>
    </row>
    <row r="148" spans="1:13" s="13" customFormat="1" x14ac:dyDescent="0.25">
      <c r="A148" s="19"/>
      <c r="B148" s="30"/>
      <c r="C148" s="14"/>
      <c r="D148" s="14"/>
      <c r="E148" s="14"/>
      <c r="F148" s="14"/>
      <c r="G148" s="1"/>
      <c r="H148" s="1"/>
      <c r="I148" s="1"/>
      <c r="J148" s="1"/>
      <c r="K148" s="1"/>
      <c r="L148" s="1"/>
      <c r="M148" s="1"/>
    </row>
    <row r="149" spans="1:13" s="13" customFormat="1" x14ac:dyDescent="0.25">
      <c r="A149" s="19"/>
      <c r="B149" s="30"/>
      <c r="C149" s="14"/>
      <c r="D149" s="14"/>
      <c r="E149" s="14"/>
      <c r="F149" s="14"/>
      <c r="G149" s="1"/>
      <c r="H149" s="1"/>
      <c r="I149" s="1"/>
      <c r="J149" s="1"/>
      <c r="K149" s="1"/>
      <c r="L149" s="1"/>
      <c r="M149" s="1"/>
    </row>
    <row r="150" spans="1:13" s="13" customFormat="1" x14ac:dyDescent="0.25">
      <c r="A150" s="19"/>
      <c r="B150" s="30"/>
      <c r="C150" s="14"/>
      <c r="D150" s="14"/>
      <c r="E150" s="14"/>
      <c r="F150" s="14"/>
      <c r="G150" s="1"/>
      <c r="H150" s="1"/>
      <c r="I150" s="1"/>
      <c r="J150" s="1"/>
      <c r="K150" s="1"/>
      <c r="L150" s="1"/>
      <c r="M150" s="1"/>
    </row>
    <row r="151" spans="1:13" s="19" customFormat="1" x14ac:dyDescent="0.25">
      <c r="B151" s="30"/>
      <c r="C151" s="14"/>
      <c r="D151" s="14"/>
      <c r="E151" s="14"/>
      <c r="F151" s="14"/>
      <c r="G151" s="1"/>
      <c r="H151" s="1"/>
      <c r="I151" s="1"/>
      <c r="J151" s="1"/>
      <c r="K151" s="1"/>
      <c r="L151" s="1"/>
      <c r="M151" s="1"/>
    </row>
    <row r="152" spans="1:13" s="19" customFormat="1" x14ac:dyDescent="0.25">
      <c r="B152" s="30"/>
      <c r="C152" s="14"/>
      <c r="D152" s="14"/>
      <c r="E152" s="14"/>
      <c r="F152" s="14"/>
      <c r="G152" s="1"/>
      <c r="H152" s="1"/>
      <c r="I152" s="1"/>
      <c r="J152" s="1"/>
      <c r="K152" s="1"/>
      <c r="L152" s="1"/>
      <c r="M152" s="1"/>
    </row>
    <row r="153" spans="1:13" s="19" customFormat="1" x14ac:dyDescent="0.25">
      <c r="B153" s="30"/>
      <c r="C153" s="14"/>
      <c r="D153" s="14"/>
      <c r="E153" s="14"/>
      <c r="F153" s="14"/>
      <c r="G153" s="1"/>
      <c r="H153" s="1"/>
      <c r="I153" s="1"/>
      <c r="J153" s="1"/>
      <c r="K153" s="1"/>
      <c r="L153" s="1"/>
      <c r="M153" s="1"/>
    </row>
    <row r="154" spans="1:13" s="19" customFormat="1" x14ac:dyDescent="0.25">
      <c r="B154" s="30"/>
      <c r="C154" s="14"/>
      <c r="D154" s="14"/>
      <c r="E154" s="14"/>
      <c r="F154" s="14"/>
      <c r="G154" s="1"/>
      <c r="H154" s="1"/>
      <c r="I154" s="1"/>
      <c r="J154" s="1"/>
      <c r="K154" s="1"/>
      <c r="L154" s="1"/>
      <c r="M154" s="1"/>
    </row>
    <row r="155" spans="1:13" s="19" customFormat="1" x14ac:dyDescent="0.25">
      <c r="B155" s="30"/>
      <c r="C155" s="14"/>
      <c r="D155" s="14"/>
      <c r="E155" s="14"/>
      <c r="F155" s="14"/>
      <c r="G155" s="1"/>
      <c r="H155" s="1"/>
      <c r="I155" s="1"/>
      <c r="J155" s="1"/>
      <c r="K155" s="1"/>
      <c r="L155" s="1"/>
      <c r="M155" s="1"/>
    </row>
    <row r="156" spans="1:13" s="19" customFormat="1" x14ac:dyDescent="0.25">
      <c r="B156" s="30"/>
      <c r="C156" s="14"/>
      <c r="D156" s="14"/>
      <c r="E156" s="14"/>
      <c r="F156" s="14"/>
      <c r="G156" s="1"/>
      <c r="H156" s="1"/>
      <c r="I156" s="1"/>
      <c r="J156" s="1"/>
      <c r="K156" s="1"/>
      <c r="L156" s="1"/>
      <c r="M156" s="1"/>
    </row>
    <row r="157" spans="1:13" s="19" customFormat="1" x14ac:dyDescent="0.25">
      <c r="B157" s="30"/>
      <c r="C157" s="14"/>
      <c r="D157" s="14"/>
      <c r="E157" s="14"/>
      <c r="F157" s="14"/>
      <c r="G157" s="1"/>
      <c r="H157" s="1"/>
      <c r="I157" s="1"/>
      <c r="J157" s="1"/>
      <c r="K157" s="1"/>
      <c r="L157" s="1"/>
      <c r="M157" s="1"/>
    </row>
    <row r="158" spans="1:13" s="19" customFormat="1" x14ac:dyDescent="0.25">
      <c r="B158" s="30"/>
      <c r="C158" s="14"/>
      <c r="D158" s="14"/>
      <c r="E158" s="14"/>
      <c r="F158" s="14"/>
      <c r="G158" s="1"/>
      <c r="H158" s="1"/>
      <c r="I158" s="1"/>
      <c r="J158" s="1"/>
      <c r="K158" s="1"/>
      <c r="L158" s="1"/>
      <c r="M158" s="1"/>
    </row>
    <row r="159" spans="1:13" s="19" customFormat="1" x14ac:dyDescent="0.25">
      <c r="B159" s="30"/>
      <c r="C159" s="14"/>
      <c r="D159" s="14"/>
      <c r="E159" s="14"/>
      <c r="F159" s="14"/>
      <c r="G159" s="1"/>
      <c r="H159" s="1"/>
      <c r="I159" s="1"/>
      <c r="J159" s="1"/>
      <c r="K159" s="1"/>
      <c r="L159" s="1"/>
      <c r="M159" s="1"/>
    </row>
    <row r="160" spans="1:13" s="19" customFormat="1" x14ac:dyDescent="0.25">
      <c r="B160" s="30"/>
      <c r="C160" s="14"/>
      <c r="D160" s="14"/>
      <c r="E160" s="14"/>
      <c r="F160" s="14"/>
      <c r="G160" s="1"/>
      <c r="H160" s="1"/>
      <c r="I160" s="1"/>
      <c r="J160" s="1"/>
      <c r="K160" s="1"/>
      <c r="L160" s="1"/>
      <c r="M160" s="1"/>
    </row>
    <row r="161" spans="2:13" s="19" customFormat="1" x14ac:dyDescent="0.25">
      <c r="B161" s="30"/>
      <c r="C161" s="14"/>
      <c r="D161" s="14"/>
      <c r="E161" s="14"/>
      <c r="F161" s="14"/>
      <c r="G161" s="1"/>
      <c r="H161" s="1"/>
      <c r="I161" s="1"/>
      <c r="J161" s="1"/>
      <c r="K161" s="1"/>
      <c r="L161" s="1"/>
      <c r="M161" s="1"/>
    </row>
    <row r="162" spans="2:13" s="19" customFormat="1" x14ac:dyDescent="0.25">
      <c r="B162" s="30"/>
      <c r="C162" s="14"/>
      <c r="D162" s="14"/>
      <c r="E162" s="14"/>
      <c r="F162" s="14"/>
      <c r="G162" s="1"/>
      <c r="H162" s="1"/>
      <c r="I162" s="1"/>
      <c r="J162" s="1"/>
      <c r="K162" s="1"/>
      <c r="L162" s="1"/>
      <c r="M162" s="1"/>
    </row>
    <row r="163" spans="2:13" s="19" customFormat="1" x14ac:dyDescent="0.25">
      <c r="B163" s="30"/>
      <c r="C163" s="14"/>
      <c r="D163" s="14"/>
      <c r="E163" s="14"/>
      <c r="F163" s="14"/>
      <c r="G163" s="1"/>
      <c r="H163" s="1"/>
      <c r="I163" s="1"/>
      <c r="J163" s="1"/>
      <c r="K163" s="1"/>
      <c r="L163" s="1"/>
      <c r="M163" s="1"/>
    </row>
    <row r="164" spans="2:13" s="19" customFormat="1" x14ac:dyDescent="0.25">
      <c r="B164" s="30"/>
      <c r="C164" s="14"/>
      <c r="D164" s="14"/>
      <c r="E164" s="14"/>
      <c r="F164" s="14"/>
      <c r="G164" s="1"/>
      <c r="H164" s="1"/>
      <c r="I164" s="1"/>
      <c r="J164" s="1"/>
      <c r="K164" s="1"/>
      <c r="L164" s="1"/>
      <c r="M164" s="1"/>
    </row>
    <row r="165" spans="2:13" s="19" customFormat="1" x14ac:dyDescent="0.25">
      <c r="B165" s="30"/>
      <c r="C165" s="14"/>
      <c r="D165" s="14"/>
      <c r="E165" s="14"/>
      <c r="F165" s="14"/>
      <c r="G165" s="1"/>
      <c r="H165" s="1"/>
      <c r="I165" s="1"/>
      <c r="J165" s="1"/>
      <c r="K165" s="1"/>
      <c r="L165" s="1"/>
      <c r="M165" s="1"/>
    </row>
    <row r="166" spans="2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5"/>
  <sheetViews>
    <sheetView workbookViewId="0">
      <selection activeCell="F37" sqref="F37"/>
    </sheetView>
  </sheetViews>
  <sheetFormatPr defaultColWidth="0" defaultRowHeight="15" zeroHeight="1" x14ac:dyDescent="0.25"/>
  <cols>
    <col min="1" max="1" width="5.42578125" style="19" customWidth="1"/>
    <col min="2" max="2" width="69.5703125" style="30" customWidth="1"/>
    <col min="3" max="3" width="15.28515625" style="14" customWidth="1"/>
    <col min="4" max="4" width="14.42578125" style="14" customWidth="1"/>
    <col min="5" max="5" width="12" style="14" customWidth="1"/>
    <col min="6" max="6" width="16.28515625" style="14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7" t="s">
        <v>49</v>
      </c>
      <c r="B2" s="37"/>
      <c r="C2" s="37"/>
      <c r="D2" s="37"/>
      <c r="E2" s="37"/>
      <c r="F2" s="37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31"/>
      <c r="C3" s="15"/>
      <c r="D3" s="15"/>
      <c r="E3" s="15"/>
      <c r="F3" s="15"/>
      <c r="G3" s="10"/>
      <c r="H3" s="10"/>
      <c r="I3" s="10"/>
      <c r="J3" s="10"/>
      <c r="K3" s="10"/>
      <c r="L3" s="10"/>
      <c r="M3" s="10"/>
    </row>
    <row r="4" spans="1:13" x14ac:dyDescent="0.25">
      <c r="F4" s="18" t="s">
        <v>6</v>
      </c>
    </row>
    <row r="5" spans="1:13" ht="20.25" customHeight="1" x14ac:dyDescent="0.25">
      <c r="A5" s="38" t="s">
        <v>0</v>
      </c>
      <c r="B5" s="39" t="s">
        <v>1</v>
      </c>
      <c r="C5" s="42" t="s">
        <v>50</v>
      </c>
      <c r="D5" s="42" t="s">
        <v>51</v>
      </c>
      <c r="E5" s="42"/>
      <c r="F5" s="42"/>
    </row>
    <row r="6" spans="1:13" ht="36" customHeight="1" x14ac:dyDescent="0.25">
      <c r="A6" s="38"/>
      <c r="B6" s="40"/>
      <c r="C6" s="42"/>
      <c r="D6" s="42" t="s">
        <v>2</v>
      </c>
      <c r="E6" s="42" t="s">
        <v>3</v>
      </c>
      <c r="F6" s="42"/>
    </row>
    <row r="7" spans="1:13" ht="25.5" customHeight="1" x14ac:dyDescent="0.25">
      <c r="A7" s="38"/>
      <c r="B7" s="41"/>
      <c r="C7" s="42"/>
      <c r="D7" s="42"/>
      <c r="E7" s="35" t="s">
        <v>4</v>
      </c>
      <c r="F7" s="35" t="s">
        <v>5</v>
      </c>
    </row>
    <row r="8" spans="1:13" s="9" customFormat="1" ht="18" customHeight="1" x14ac:dyDescent="0.2">
      <c r="A8" s="7">
        <v>1</v>
      </c>
      <c r="B8" s="32" t="s">
        <v>7</v>
      </c>
      <c r="C8" s="4">
        <f>C10+C1+C9+C11+C12</f>
        <v>36.9</v>
      </c>
      <c r="D8" s="4">
        <f>D10+D1+D9+D11+D12</f>
        <v>15.8</v>
      </c>
      <c r="E8" s="4">
        <f>D8/C8*100</f>
        <v>42.818428184281849</v>
      </c>
      <c r="F8" s="4">
        <f>D8-C8</f>
        <v>-21.099999999999998</v>
      </c>
    </row>
    <row r="9" spans="1:13" ht="31.5" customHeight="1" x14ac:dyDescent="0.25">
      <c r="A9" s="3">
        <v>2</v>
      </c>
      <c r="B9" s="27" t="s">
        <v>11</v>
      </c>
      <c r="C9" s="35">
        <v>0</v>
      </c>
      <c r="D9" s="35">
        <v>2.8</v>
      </c>
      <c r="E9" s="35"/>
      <c r="F9" s="35">
        <f t="shared" ref="F9:F43" si="0">D9-C9</f>
        <v>2.8</v>
      </c>
    </row>
    <row r="10" spans="1:13" ht="49.5" customHeight="1" x14ac:dyDescent="0.25">
      <c r="A10" s="3">
        <v>3</v>
      </c>
      <c r="B10" s="27" t="s">
        <v>31</v>
      </c>
      <c r="C10" s="35">
        <v>25.6</v>
      </c>
      <c r="D10" s="35">
        <v>6.5</v>
      </c>
      <c r="E10" s="35">
        <f t="shared" ref="E10:E43" si="1">D10/C10*100</f>
        <v>25.390625</v>
      </c>
      <c r="F10" s="35">
        <f t="shared" si="0"/>
        <v>-19.100000000000001</v>
      </c>
    </row>
    <row r="11" spans="1:13" ht="47.25" customHeight="1" x14ac:dyDescent="0.25">
      <c r="A11" s="3">
        <v>4</v>
      </c>
      <c r="B11" s="27" t="s">
        <v>29</v>
      </c>
      <c r="C11" s="35">
        <v>8</v>
      </c>
      <c r="D11" s="35">
        <v>5.2</v>
      </c>
      <c r="E11" s="35">
        <f t="shared" si="1"/>
        <v>65</v>
      </c>
      <c r="F11" s="35">
        <f t="shared" si="0"/>
        <v>-2.8</v>
      </c>
    </row>
    <row r="12" spans="1:13" ht="79.5" customHeight="1" x14ac:dyDescent="0.25">
      <c r="A12" s="3">
        <v>5</v>
      </c>
      <c r="B12" s="27" t="s">
        <v>39</v>
      </c>
      <c r="C12" s="35">
        <v>3.3</v>
      </c>
      <c r="D12" s="35">
        <v>1.3</v>
      </c>
      <c r="E12" s="35">
        <f t="shared" si="1"/>
        <v>39.393939393939398</v>
      </c>
      <c r="F12" s="35">
        <f t="shared" si="0"/>
        <v>-1.9999999999999998</v>
      </c>
    </row>
    <row r="13" spans="1:13" s="9" customFormat="1" ht="31.5" customHeight="1" x14ac:dyDescent="0.2">
      <c r="A13" s="7">
        <v>6</v>
      </c>
      <c r="B13" s="32" t="s">
        <v>16</v>
      </c>
      <c r="C13" s="4">
        <f>C14+C15+C17+C18+C19+C20+C21+C16</f>
        <v>51802.9</v>
      </c>
      <c r="D13" s="4">
        <f>D14+D15+D17+D18+D19+D20+D21+D16+D22</f>
        <v>19489.400000000001</v>
      </c>
      <c r="E13" s="4">
        <f t="shared" si="1"/>
        <v>37.622218061151017</v>
      </c>
      <c r="F13" s="4">
        <f t="shared" si="0"/>
        <v>-32313.5</v>
      </c>
    </row>
    <row r="14" spans="1:13" ht="78.75" customHeight="1" x14ac:dyDescent="0.25">
      <c r="A14" s="3">
        <v>7</v>
      </c>
      <c r="B14" s="27" t="s">
        <v>8</v>
      </c>
      <c r="C14" s="35">
        <v>25568.400000000001</v>
      </c>
      <c r="D14" s="35">
        <v>9727.7000000000007</v>
      </c>
      <c r="E14" s="35">
        <f t="shared" si="1"/>
        <v>38.045790898139892</v>
      </c>
      <c r="F14" s="35">
        <f t="shared" si="0"/>
        <v>-15840.7</v>
      </c>
    </row>
    <row r="15" spans="1:13" ht="33.75" customHeight="1" x14ac:dyDescent="0.25">
      <c r="A15" s="3">
        <v>8</v>
      </c>
      <c r="B15" s="27" t="s">
        <v>15</v>
      </c>
      <c r="C15" s="35">
        <v>3917.5</v>
      </c>
      <c r="D15" s="35">
        <v>1902.7</v>
      </c>
      <c r="E15" s="35">
        <f t="shared" si="1"/>
        <v>48.569240587109128</v>
      </c>
      <c r="F15" s="35">
        <f t="shared" si="0"/>
        <v>-2014.8</v>
      </c>
    </row>
    <row r="16" spans="1:13" ht="95.25" customHeight="1" x14ac:dyDescent="0.25">
      <c r="A16" s="3">
        <v>9</v>
      </c>
      <c r="B16" s="27" t="s">
        <v>28</v>
      </c>
      <c r="C16" s="35">
        <v>0</v>
      </c>
      <c r="D16" s="35">
        <v>39.299999999999997</v>
      </c>
      <c r="E16" s="35"/>
      <c r="F16" s="35">
        <f t="shared" si="0"/>
        <v>39.299999999999997</v>
      </c>
    </row>
    <row r="17" spans="1:6" ht="96.75" customHeight="1" x14ac:dyDescent="0.25">
      <c r="A17" s="3">
        <v>10</v>
      </c>
      <c r="B17" s="27" t="s">
        <v>24</v>
      </c>
      <c r="C17" s="35">
        <v>7711.3</v>
      </c>
      <c r="D17" s="35">
        <v>3695.7</v>
      </c>
      <c r="E17" s="35">
        <f t="shared" si="1"/>
        <v>47.925771270732561</v>
      </c>
      <c r="F17" s="35">
        <f t="shared" si="0"/>
        <v>-4015.6000000000004</v>
      </c>
    </row>
    <row r="18" spans="1:6" ht="31.5" customHeight="1" x14ac:dyDescent="0.25">
      <c r="A18" s="3">
        <v>11</v>
      </c>
      <c r="B18" s="27" t="s">
        <v>11</v>
      </c>
      <c r="C18" s="35">
        <v>1469.7</v>
      </c>
      <c r="D18" s="35">
        <v>929.5</v>
      </c>
      <c r="E18" s="35">
        <f t="shared" si="1"/>
        <v>63.244199496495881</v>
      </c>
      <c r="F18" s="35">
        <f t="shared" si="0"/>
        <v>-540.20000000000005</v>
      </c>
    </row>
    <row r="19" spans="1:6" ht="81" customHeight="1" x14ac:dyDescent="0.25">
      <c r="A19" s="3">
        <v>12</v>
      </c>
      <c r="B19" s="27" t="s">
        <v>22</v>
      </c>
      <c r="C19" s="35">
        <v>7331</v>
      </c>
      <c r="D19" s="35">
        <v>673.7</v>
      </c>
      <c r="E19" s="35">
        <f t="shared" si="1"/>
        <v>9.1897421906970411</v>
      </c>
      <c r="F19" s="35">
        <f t="shared" si="0"/>
        <v>-6657.3</v>
      </c>
    </row>
    <row r="20" spans="1:6" ht="50.25" customHeight="1" x14ac:dyDescent="0.25">
      <c r="A20" s="3">
        <v>13</v>
      </c>
      <c r="B20" s="27" t="s">
        <v>25</v>
      </c>
      <c r="C20" s="35">
        <v>5355</v>
      </c>
      <c r="D20" s="35">
        <v>1406.1</v>
      </c>
      <c r="E20" s="35">
        <f t="shared" si="1"/>
        <v>26.257703081232492</v>
      </c>
      <c r="F20" s="35">
        <f t="shared" si="0"/>
        <v>-3948.9</v>
      </c>
    </row>
    <row r="21" spans="1:6" ht="63.75" customHeight="1" x14ac:dyDescent="0.25">
      <c r="A21" s="3">
        <v>14</v>
      </c>
      <c r="B21" s="27" t="s">
        <v>26</v>
      </c>
      <c r="C21" s="35">
        <v>450</v>
      </c>
      <c r="D21" s="35">
        <v>195.5</v>
      </c>
      <c r="E21" s="35">
        <f t="shared" si="1"/>
        <v>43.44444444444445</v>
      </c>
      <c r="F21" s="35">
        <f t="shared" si="0"/>
        <v>-254.5</v>
      </c>
    </row>
    <row r="22" spans="1:6" ht="50.25" customHeight="1" x14ac:dyDescent="0.25">
      <c r="A22" s="3">
        <v>15</v>
      </c>
      <c r="B22" s="27" t="s">
        <v>29</v>
      </c>
      <c r="C22" s="35">
        <v>0</v>
      </c>
      <c r="D22" s="35">
        <v>919.2</v>
      </c>
      <c r="E22" s="35"/>
      <c r="F22" s="35">
        <f t="shared" si="0"/>
        <v>919.2</v>
      </c>
    </row>
    <row r="23" spans="1:6" s="9" customFormat="1" ht="18" customHeight="1" x14ac:dyDescent="0.2">
      <c r="A23" s="7">
        <v>16</v>
      </c>
      <c r="B23" s="32" t="s">
        <v>17</v>
      </c>
      <c r="C23" s="8">
        <f>C26+C24+C27+C25</f>
        <v>3217700.1</v>
      </c>
      <c r="D23" s="8">
        <f>D24+D25+D26+D27</f>
        <v>1007707.6</v>
      </c>
      <c r="E23" s="4">
        <f t="shared" si="1"/>
        <v>31.317635848039409</v>
      </c>
      <c r="F23" s="4">
        <f t="shared" si="0"/>
        <v>-2209992.5</v>
      </c>
    </row>
    <row r="24" spans="1:6" ht="31.5" x14ac:dyDescent="0.25">
      <c r="A24" s="3">
        <v>17</v>
      </c>
      <c r="B24" s="33" t="s">
        <v>9</v>
      </c>
      <c r="C24" s="11">
        <v>3204788.2</v>
      </c>
      <c r="D24" s="35">
        <v>994795.7</v>
      </c>
      <c r="E24" s="35">
        <f t="shared" si="1"/>
        <v>31.040918710322256</v>
      </c>
      <c r="F24" s="35">
        <f t="shared" si="0"/>
        <v>-2209992.5</v>
      </c>
    </row>
    <row r="25" spans="1:6" ht="33" customHeight="1" x14ac:dyDescent="0.25">
      <c r="A25" s="3">
        <v>18</v>
      </c>
      <c r="B25" s="33" t="s">
        <v>41</v>
      </c>
      <c r="C25" s="11">
        <v>5160</v>
      </c>
      <c r="D25" s="35">
        <v>5160</v>
      </c>
      <c r="E25" s="35">
        <f t="shared" si="1"/>
        <v>100</v>
      </c>
      <c r="F25" s="35"/>
    </row>
    <row r="26" spans="1:6" ht="15.75" x14ac:dyDescent="0.25">
      <c r="A26" s="3">
        <v>19</v>
      </c>
      <c r="B26" s="34" t="s">
        <v>12</v>
      </c>
      <c r="C26" s="35">
        <v>9394.6</v>
      </c>
      <c r="D26" s="35">
        <v>9394.6</v>
      </c>
      <c r="E26" s="35">
        <f t="shared" si="1"/>
        <v>100</v>
      </c>
      <c r="F26" s="35"/>
    </row>
    <row r="27" spans="1:6" ht="47.25" x14ac:dyDescent="0.25">
      <c r="A27" s="3">
        <v>20</v>
      </c>
      <c r="B27" s="34" t="s">
        <v>10</v>
      </c>
      <c r="C27" s="35">
        <v>-1642.7</v>
      </c>
      <c r="D27" s="35">
        <v>-1642.7</v>
      </c>
      <c r="E27" s="35">
        <f t="shared" si="1"/>
        <v>100</v>
      </c>
      <c r="F27" s="35"/>
    </row>
    <row r="28" spans="1:6" s="9" customFormat="1" ht="46.5" customHeight="1" x14ac:dyDescent="0.2">
      <c r="A28" s="7">
        <v>21</v>
      </c>
      <c r="B28" s="32" t="s">
        <v>14</v>
      </c>
      <c r="C28" s="4">
        <f>C29</f>
        <v>2655</v>
      </c>
      <c r="D28" s="4">
        <f>D29</f>
        <v>885</v>
      </c>
      <c r="E28" s="4">
        <f t="shared" si="1"/>
        <v>33.333333333333329</v>
      </c>
      <c r="F28" s="4">
        <f t="shared" si="0"/>
        <v>-1770</v>
      </c>
    </row>
    <row r="29" spans="1:6" ht="32.25" customHeight="1" x14ac:dyDescent="0.25">
      <c r="A29" s="3">
        <v>22</v>
      </c>
      <c r="B29" s="33" t="s">
        <v>21</v>
      </c>
      <c r="C29" s="35">
        <v>2655</v>
      </c>
      <c r="D29" s="35">
        <v>885</v>
      </c>
      <c r="E29" s="35">
        <f t="shared" si="1"/>
        <v>33.333333333333329</v>
      </c>
      <c r="F29" s="35">
        <f t="shared" si="0"/>
        <v>-1770</v>
      </c>
    </row>
    <row r="30" spans="1:6" s="9" customFormat="1" ht="18.75" customHeight="1" x14ac:dyDescent="0.2">
      <c r="A30" s="7">
        <v>23</v>
      </c>
      <c r="B30" s="32" t="s">
        <v>18</v>
      </c>
      <c r="C30" s="4">
        <f>C31+C34+C32+C33</f>
        <v>2360.8000000000002</v>
      </c>
      <c r="D30" s="4">
        <f>D31+D34+D32+D33</f>
        <v>1640.6</v>
      </c>
      <c r="E30" s="4">
        <f t="shared" si="1"/>
        <v>69.493392070484575</v>
      </c>
      <c r="F30" s="4">
        <f t="shared" si="0"/>
        <v>-720.20000000000027</v>
      </c>
    </row>
    <row r="31" spans="1:6" ht="31.5" x14ac:dyDescent="0.25">
      <c r="A31" s="3">
        <v>24</v>
      </c>
      <c r="B31" s="33" t="s">
        <v>11</v>
      </c>
      <c r="C31" s="35">
        <v>228.4</v>
      </c>
      <c r="D31" s="35">
        <v>131</v>
      </c>
      <c r="E31" s="35">
        <f t="shared" si="1"/>
        <v>57.355516637478111</v>
      </c>
      <c r="F31" s="35">
        <f t="shared" si="0"/>
        <v>-97.4</v>
      </c>
    </row>
    <row r="32" spans="1:6" ht="15.75" x14ac:dyDescent="0.25">
      <c r="A32" s="3">
        <v>25</v>
      </c>
      <c r="B32" s="33" t="s">
        <v>52</v>
      </c>
      <c r="C32" s="35">
        <v>360.3</v>
      </c>
      <c r="D32" s="35">
        <v>410.3</v>
      </c>
      <c r="E32" s="35">
        <f t="shared" si="1"/>
        <v>113.87732445184568</v>
      </c>
      <c r="F32" s="35">
        <f t="shared" si="0"/>
        <v>50</v>
      </c>
    </row>
    <row r="33" spans="1:6" ht="78.75" x14ac:dyDescent="0.25">
      <c r="A33" s="3">
        <v>26</v>
      </c>
      <c r="B33" s="27" t="s">
        <v>22</v>
      </c>
      <c r="C33" s="35">
        <v>0</v>
      </c>
      <c r="D33" s="35">
        <v>6.6</v>
      </c>
      <c r="E33" s="35"/>
      <c r="F33" s="35">
        <f t="shared" si="0"/>
        <v>6.6</v>
      </c>
    </row>
    <row r="34" spans="1:6" ht="19.5" customHeight="1" x14ac:dyDescent="0.25">
      <c r="A34" s="3">
        <v>27</v>
      </c>
      <c r="B34" s="33" t="s">
        <v>12</v>
      </c>
      <c r="C34" s="35">
        <v>1772.1</v>
      </c>
      <c r="D34" s="35">
        <v>1092.7</v>
      </c>
      <c r="E34" s="35">
        <f t="shared" si="1"/>
        <v>61.661305795384017</v>
      </c>
      <c r="F34" s="35">
        <f t="shared" si="0"/>
        <v>-679.39999999999986</v>
      </c>
    </row>
    <row r="35" spans="1:6" s="9" customFormat="1" ht="31.5" x14ac:dyDescent="0.2">
      <c r="A35" s="7">
        <v>28</v>
      </c>
      <c r="B35" s="32" t="s">
        <v>19</v>
      </c>
      <c r="C35" s="4">
        <f>C36+C38+C40+C37+C39</f>
        <v>15280.199999999999</v>
      </c>
      <c r="D35" s="4">
        <f>D36+D38+D40+D37+D39</f>
        <v>4851.5</v>
      </c>
      <c r="E35" s="4">
        <f t="shared" si="1"/>
        <v>31.750238871218965</v>
      </c>
      <c r="F35" s="4">
        <f t="shared" si="0"/>
        <v>-10428.699999999999</v>
      </c>
    </row>
    <row r="36" spans="1:6" ht="79.5" customHeight="1" x14ac:dyDescent="0.25">
      <c r="A36" s="3">
        <v>29</v>
      </c>
      <c r="B36" s="27" t="s">
        <v>20</v>
      </c>
      <c r="C36" s="35">
        <v>13365.3</v>
      </c>
      <c r="D36" s="35">
        <v>4042.7</v>
      </c>
      <c r="E36" s="35">
        <f t="shared" si="1"/>
        <v>30.247731064772211</v>
      </c>
      <c r="F36" s="35">
        <f t="shared" si="0"/>
        <v>-9322.5999999999985</v>
      </c>
    </row>
    <row r="37" spans="1:6" ht="48.75" customHeight="1" x14ac:dyDescent="0.25">
      <c r="A37" s="3">
        <v>30</v>
      </c>
      <c r="B37" s="27" t="s">
        <v>27</v>
      </c>
      <c r="C37" s="35">
        <v>27.1</v>
      </c>
      <c r="D37" s="35">
        <v>27.1</v>
      </c>
      <c r="E37" s="35">
        <f t="shared" si="1"/>
        <v>100</v>
      </c>
      <c r="F37" s="35"/>
    </row>
    <row r="38" spans="1:6" ht="64.5" customHeight="1" x14ac:dyDescent="0.25">
      <c r="A38" s="3">
        <v>31</v>
      </c>
      <c r="B38" s="33" t="s">
        <v>32</v>
      </c>
      <c r="C38" s="35">
        <v>54.4</v>
      </c>
      <c r="D38" s="35">
        <v>13.5</v>
      </c>
      <c r="E38" s="35">
        <f t="shared" si="1"/>
        <v>24.816176470588236</v>
      </c>
      <c r="F38" s="35">
        <f t="shared" si="0"/>
        <v>-40.9</v>
      </c>
    </row>
    <row r="39" spans="1:6" ht="16.5" customHeight="1" x14ac:dyDescent="0.25">
      <c r="A39" s="3">
        <v>32</v>
      </c>
      <c r="B39" s="33" t="s">
        <v>53</v>
      </c>
      <c r="C39" s="35">
        <v>933.4</v>
      </c>
      <c r="D39" s="35">
        <v>719.4</v>
      </c>
      <c r="E39" s="35">
        <f t="shared" si="1"/>
        <v>77.073066209556458</v>
      </c>
      <c r="F39" s="35">
        <f t="shared" si="0"/>
        <v>-214</v>
      </c>
    </row>
    <row r="40" spans="1:6" ht="17.25" customHeight="1" x14ac:dyDescent="0.25">
      <c r="A40" s="3">
        <v>33</v>
      </c>
      <c r="B40" s="33" t="s">
        <v>12</v>
      </c>
      <c r="C40" s="35">
        <v>900</v>
      </c>
      <c r="D40" s="35">
        <v>48.8</v>
      </c>
      <c r="E40" s="35">
        <f t="shared" si="1"/>
        <v>5.4222222222222216</v>
      </c>
      <c r="F40" s="35">
        <f t="shared" si="0"/>
        <v>-851.2</v>
      </c>
    </row>
    <row r="41" spans="1:6" s="9" customFormat="1" ht="18" customHeight="1" x14ac:dyDescent="0.2">
      <c r="A41" s="7">
        <v>34</v>
      </c>
      <c r="B41" s="32" t="s">
        <v>23</v>
      </c>
      <c r="C41" s="5">
        <f>C42+C43</f>
        <v>886.7</v>
      </c>
      <c r="D41" s="5">
        <f>D42+D43</f>
        <v>221.9</v>
      </c>
      <c r="E41" s="4">
        <f t="shared" si="1"/>
        <v>25.025374985902786</v>
      </c>
      <c r="F41" s="4">
        <f t="shared" si="0"/>
        <v>-664.80000000000007</v>
      </c>
    </row>
    <row r="42" spans="1:6" ht="32.25" customHeight="1" x14ac:dyDescent="0.25">
      <c r="A42" s="3">
        <v>35</v>
      </c>
      <c r="B42" s="27" t="s">
        <v>13</v>
      </c>
      <c r="C42" s="6">
        <v>45</v>
      </c>
      <c r="D42" s="6">
        <v>5</v>
      </c>
      <c r="E42" s="35">
        <f t="shared" si="1"/>
        <v>11.111111111111111</v>
      </c>
      <c r="F42" s="35">
        <f t="shared" si="0"/>
        <v>-40</v>
      </c>
    </row>
    <row r="43" spans="1:6" ht="95.25" customHeight="1" x14ac:dyDescent="0.25">
      <c r="A43" s="3">
        <v>36</v>
      </c>
      <c r="B43" s="27" t="s">
        <v>24</v>
      </c>
      <c r="C43" s="6">
        <v>841.7</v>
      </c>
      <c r="D43" s="6">
        <v>216.9</v>
      </c>
      <c r="E43" s="35">
        <f t="shared" si="1"/>
        <v>25.769276464298439</v>
      </c>
      <c r="F43" s="35">
        <f t="shared" si="0"/>
        <v>-624.80000000000007</v>
      </c>
    </row>
    <row r="44" spans="1:6" x14ac:dyDescent="0.25"/>
    <row r="45" spans="1:6" x14ac:dyDescent="0.25"/>
    <row r="46" spans="1:6" hidden="1" x14ac:dyDescent="0.25"/>
    <row r="47" spans="1:6" hidden="1" x14ac:dyDescent="0.25"/>
    <row r="48" spans="1:6" hidden="1" x14ac:dyDescent="0.25"/>
    <row r="49" spans="1:13" hidden="1" x14ac:dyDescent="0.25"/>
    <row r="50" spans="1:13" hidden="1" x14ac:dyDescent="0.25"/>
    <row r="51" spans="1:13" hidden="1" x14ac:dyDescent="0.25"/>
    <row r="52" spans="1:13" s="23" customFormat="1" hidden="1" x14ac:dyDescent="0.25">
      <c r="A52" s="19"/>
      <c r="B52" s="30"/>
      <c r="C52" s="14"/>
      <c r="D52" s="14"/>
      <c r="E52" s="14"/>
      <c r="F52" s="14"/>
      <c r="G52" s="1"/>
      <c r="H52" s="1"/>
      <c r="I52" s="1"/>
      <c r="J52" s="1"/>
      <c r="K52" s="1"/>
      <c r="L52" s="1"/>
      <c r="M52" s="1"/>
    </row>
    <row r="53" spans="1:13" s="23" customFormat="1" hidden="1" x14ac:dyDescent="0.25">
      <c r="A53" s="19"/>
      <c r="B53" s="30"/>
      <c r="C53" s="14"/>
      <c r="D53" s="14"/>
      <c r="E53" s="14"/>
      <c r="F53" s="14"/>
      <c r="G53" s="1"/>
      <c r="H53" s="1"/>
      <c r="I53" s="1"/>
      <c r="J53" s="1"/>
      <c r="K53" s="1"/>
      <c r="L53" s="1"/>
      <c r="M53" s="1"/>
    </row>
    <row r="54" spans="1:13" s="23" customFormat="1" hidden="1" x14ac:dyDescent="0.25">
      <c r="A54" s="19"/>
      <c r="B54" s="30"/>
      <c r="C54" s="14"/>
      <c r="D54" s="14"/>
      <c r="E54" s="14"/>
      <c r="F54" s="14"/>
      <c r="G54" s="1"/>
      <c r="H54" s="1"/>
      <c r="I54" s="1"/>
      <c r="J54" s="1"/>
      <c r="K54" s="1"/>
      <c r="L54" s="1"/>
      <c r="M54" s="1"/>
    </row>
    <row r="55" spans="1:13" s="23" customFormat="1" hidden="1" x14ac:dyDescent="0.25">
      <c r="A55" s="19"/>
      <c r="B55" s="30"/>
      <c r="C55" s="14"/>
      <c r="D55" s="14"/>
      <c r="E55" s="14"/>
      <c r="F55" s="14"/>
      <c r="G55" s="1"/>
      <c r="H55" s="1"/>
      <c r="I55" s="1"/>
      <c r="J55" s="1"/>
      <c r="K55" s="1"/>
      <c r="L55" s="1"/>
      <c r="M55" s="1"/>
    </row>
    <row r="56" spans="1:13" s="23" customFormat="1" hidden="1" x14ac:dyDescent="0.25">
      <c r="A56" s="19"/>
      <c r="B56" s="30"/>
      <c r="C56" s="14"/>
      <c r="D56" s="14"/>
      <c r="E56" s="14"/>
      <c r="F56" s="14"/>
      <c r="G56" s="1"/>
      <c r="H56" s="1"/>
      <c r="I56" s="1"/>
      <c r="J56" s="1"/>
      <c r="K56" s="1"/>
      <c r="L56" s="1"/>
      <c r="M56" s="1"/>
    </row>
    <row r="57" spans="1:13" s="23" customFormat="1" hidden="1" x14ac:dyDescent="0.25">
      <c r="A57" s="19"/>
      <c r="B57" s="30"/>
      <c r="C57" s="14"/>
      <c r="D57" s="14"/>
      <c r="E57" s="14"/>
      <c r="F57" s="14"/>
      <c r="G57" s="1"/>
      <c r="H57" s="1"/>
      <c r="I57" s="1"/>
      <c r="J57" s="1"/>
      <c r="K57" s="1"/>
      <c r="L57" s="1"/>
      <c r="M57" s="1"/>
    </row>
    <row r="58" spans="1:13" s="23" customFormat="1" hidden="1" x14ac:dyDescent="0.25">
      <c r="A58" s="19"/>
      <c r="B58" s="30"/>
      <c r="C58" s="14"/>
      <c r="D58" s="14"/>
      <c r="E58" s="14"/>
      <c r="F58" s="14"/>
      <c r="G58" s="1"/>
      <c r="H58" s="1"/>
      <c r="I58" s="1"/>
      <c r="J58" s="1"/>
      <c r="K58" s="1"/>
      <c r="L58" s="1"/>
      <c r="M58" s="1"/>
    </row>
    <row r="59" spans="1:13" s="23" customFormat="1" hidden="1" x14ac:dyDescent="0.25">
      <c r="A59" s="19"/>
      <c r="B59" s="30"/>
      <c r="C59" s="14"/>
      <c r="D59" s="14"/>
      <c r="E59" s="14"/>
      <c r="F59" s="14"/>
      <c r="G59" s="1"/>
      <c r="H59" s="1"/>
      <c r="I59" s="1"/>
      <c r="J59" s="1"/>
      <c r="K59" s="1"/>
      <c r="L59" s="1"/>
      <c r="M59" s="1"/>
    </row>
    <row r="60" spans="1:13" s="23" customFormat="1" hidden="1" x14ac:dyDescent="0.25">
      <c r="A60" s="19"/>
      <c r="B60" s="30"/>
      <c r="C60" s="14"/>
      <c r="D60" s="14"/>
      <c r="E60" s="14"/>
      <c r="F60" s="14"/>
      <c r="G60" s="1"/>
      <c r="H60" s="1"/>
      <c r="I60" s="1"/>
      <c r="J60" s="1"/>
      <c r="K60" s="1"/>
      <c r="L60" s="1"/>
      <c r="M60" s="1"/>
    </row>
    <row r="61" spans="1:13" s="23" customFormat="1" hidden="1" x14ac:dyDescent="0.25">
      <c r="A61" s="19"/>
      <c r="B61" s="30"/>
      <c r="C61" s="14"/>
      <c r="D61" s="14"/>
      <c r="E61" s="14"/>
      <c r="F61" s="14"/>
      <c r="G61" s="1"/>
      <c r="H61" s="1"/>
      <c r="I61" s="1"/>
      <c r="J61" s="1"/>
      <c r="K61" s="1"/>
      <c r="L61" s="1"/>
      <c r="M61" s="1"/>
    </row>
    <row r="62" spans="1:13" s="23" customFormat="1" hidden="1" x14ac:dyDescent="0.25">
      <c r="A62" s="19"/>
      <c r="B62" s="30"/>
      <c r="C62" s="14"/>
      <c r="D62" s="14"/>
      <c r="E62" s="14"/>
      <c r="F62" s="14"/>
      <c r="G62" s="1"/>
      <c r="H62" s="1"/>
      <c r="I62" s="1"/>
      <c r="J62" s="1"/>
      <c r="K62" s="1"/>
      <c r="L62" s="1"/>
      <c r="M62" s="1"/>
    </row>
    <row r="63" spans="1:13" s="23" customFormat="1" hidden="1" x14ac:dyDescent="0.25">
      <c r="A63" s="19"/>
      <c r="B63" s="30"/>
      <c r="C63" s="14"/>
      <c r="D63" s="14"/>
      <c r="E63" s="14"/>
      <c r="F63" s="14"/>
      <c r="G63" s="1"/>
      <c r="H63" s="1"/>
      <c r="I63" s="1"/>
      <c r="J63" s="1"/>
      <c r="K63" s="1"/>
      <c r="L63" s="1"/>
      <c r="M63" s="1"/>
    </row>
    <row r="64" spans="1:13" s="23" customFormat="1" hidden="1" x14ac:dyDescent="0.25">
      <c r="A64" s="19"/>
      <c r="B64" s="30"/>
      <c r="C64" s="14"/>
      <c r="D64" s="14"/>
      <c r="E64" s="14"/>
      <c r="F64" s="14"/>
      <c r="G64" s="1"/>
      <c r="H64" s="1"/>
      <c r="I64" s="1"/>
      <c r="J64" s="1"/>
      <c r="K64" s="1"/>
      <c r="L64" s="1"/>
      <c r="M64" s="1"/>
    </row>
    <row r="65" spans="1:13" s="23" customFormat="1" hidden="1" x14ac:dyDescent="0.25">
      <c r="A65" s="19"/>
      <c r="B65" s="30"/>
      <c r="C65" s="14"/>
      <c r="D65" s="14"/>
      <c r="E65" s="14"/>
      <c r="F65" s="14"/>
      <c r="G65" s="1"/>
      <c r="H65" s="1"/>
      <c r="I65" s="1"/>
      <c r="J65" s="1"/>
      <c r="K65" s="1"/>
      <c r="L65" s="1"/>
      <c r="M65" s="1"/>
    </row>
    <row r="66" spans="1:13" s="23" customFormat="1" hidden="1" x14ac:dyDescent="0.25">
      <c r="A66" s="19"/>
      <c r="B66" s="30"/>
      <c r="C66" s="14"/>
      <c r="D66" s="14"/>
      <c r="E66" s="14"/>
      <c r="F66" s="14"/>
      <c r="G66" s="1"/>
      <c r="H66" s="1"/>
      <c r="I66" s="1"/>
      <c r="J66" s="1"/>
      <c r="K66" s="1"/>
      <c r="L66" s="1"/>
      <c r="M66" s="1"/>
    </row>
    <row r="67" spans="1:13" s="23" customFormat="1" hidden="1" x14ac:dyDescent="0.25">
      <c r="A67" s="19"/>
      <c r="B67" s="30"/>
      <c r="C67" s="14"/>
      <c r="D67" s="14"/>
      <c r="E67" s="14"/>
      <c r="F67" s="14"/>
      <c r="G67" s="1"/>
      <c r="H67" s="1"/>
      <c r="I67" s="1"/>
      <c r="J67" s="1"/>
      <c r="K67" s="1"/>
      <c r="L67" s="1"/>
      <c r="M67" s="1"/>
    </row>
    <row r="68" spans="1:13" s="19" customFormat="1" hidden="1" x14ac:dyDescent="0.25">
      <c r="B68" s="30"/>
      <c r="C68" s="14"/>
      <c r="D68" s="14"/>
      <c r="E68" s="14"/>
      <c r="F68" s="14"/>
      <c r="G68" s="1"/>
      <c r="H68" s="1"/>
      <c r="I68" s="1"/>
      <c r="J68" s="1"/>
      <c r="K68" s="1"/>
      <c r="L68" s="1"/>
      <c r="M68" s="1"/>
    </row>
    <row r="69" spans="1:13" s="19" customFormat="1" hidden="1" x14ac:dyDescent="0.25">
      <c r="B69" s="30"/>
      <c r="C69" s="14"/>
      <c r="D69" s="14"/>
      <c r="E69" s="14"/>
      <c r="F69" s="14"/>
      <c r="G69" s="1"/>
      <c r="H69" s="1"/>
      <c r="I69" s="1"/>
      <c r="J69" s="1"/>
      <c r="K69" s="1"/>
      <c r="L69" s="1"/>
      <c r="M69" s="1"/>
    </row>
    <row r="70" spans="1:13" s="19" customFormat="1" hidden="1" x14ac:dyDescent="0.25">
      <c r="B70" s="30"/>
      <c r="C70" s="14"/>
      <c r="D70" s="14"/>
      <c r="E70" s="14"/>
      <c r="F70" s="14"/>
      <c r="G70" s="1"/>
      <c r="H70" s="1"/>
      <c r="I70" s="1"/>
      <c r="J70" s="1"/>
      <c r="K70" s="1"/>
      <c r="L70" s="1"/>
      <c r="M70" s="1"/>
    </row>
    <row r="71" spans="1:13" s="19" customFormat="1" hidden="1" x14ac:dyDescent="0.25">
      <c r="B71" s="30"/>
      <c r="C71" s="14"/>
      <c r="D71" s="14"/>
      <c r="E71" s="14"/>
      <c r="F71" s="14"/>
      <c r="G71" s="1"/>
      <c r="H71" s="1"/>
      <c r="I71" s="1"/>
      <c r="J71" s="1"/>
      <c r="K71" s="1"/>
      <c r="L71" s="1"/>
      <c r="M71" s="1"/>
    </row>
    <row r="72" spans="1:13" s="19" customFormat="1" hidden="1" x14ac:dyDescent="0.25">
      <c r="B72" s="30"/>
      <c r="C72" s="14"/>
      <c r="D72" s="14"/>
      <c r="E72" s="14"/>
      <c r="F72" s="14"/>
      <c r="G72" s="1"/>
      <c r="H72" s="1"/>
      <c r="I72" s="1"/>
      <c r="J72" s="1"/>
      <c r="K72" s="1"/>
      <c r="L72" s="1"/>
      <c r="M72" s="1"/>
    </row>
    <row r="73" spans="1:13" s="19" customFormat="1" hidden="1" x14ac:dyDescent="0.25">
      <c r="B73" s="30"/>
      <c r="C73" s="14"/>
      <c r="D73" s="14"/>
      <c r="E73" s="14"/>
      <c r="F73" s="14"/>
      <c r="G73" s="1"/>
      <c r="H73" s="1"/>
      <c r="I73" s="1"/>
      <c r="J73" s="1"/>
      <c r="K73" s="1"/>
      <c r="L73" s="1"/>
      <c r="M73" s="1"/>
    </row>
    <row r="74" spans="1:13" s="19" customFormat="1" hidden="1" x14ac:dyDescent="0.25">
      <c r="B74" s="30"/>
      <c r="C74" s="14"/>
      <c r="D74" s="14"/>
      <c r="E74" s="14"/>
      <c r="F74" s="14"/>
      <c r="G74" s="1"/>
      <c r="H74" s="1"/>
      <c r="I74" s="1"/>
      <c r="J74" s="1"/>
      <c r="K74" s="1"/>
      <c r="L74" s="1"/>
      <c r="M74" s="1"/>
    </row>
    <row r="75" spans="1:13" s="19" customFormat="1" hidden="1" x14ac:dyDescent="0.25">
      <c r="B75" s="30"/>
      <c r="C75" s="14"/>
      <c r="D75" s="14"/>
      <c r="E75" s="14"/>
      <c r="F75" s="14"/>
      <c r="G75" s="1"/>
      <c r="H75" s="1"/>
      <c r="I75" s="1"/>
      <c r="J75" s="1"/>
      <c r="K75" s="1"/>
      <c r="L75" s="1"/>
      <c r="M75" s="1"/>
    </row>
    <row r="76" spans="1:13" s="19" customFormat="1" hidden="1" x14ac:dyDescent="0.25">
      <c r="B76" s="30"/>
      <c r="C76" s="14"/>
      <c r="D76" s="14"/>
      <c r="E76" s="14"/>
      <c r="F76" s="14"/>
      <c r="G76" s="1"/>
      <c r="H76" s="1"/>
      <c r="I76" s="1"/>
      <c r="J76" s="1"/>
      <c r="K76" s="1"/>
      <c r="L76" s="1"/>
      <c r="M76" s="1"/>
    </row>
    <row r="77" spans="1:13" s="19" customFormat="1" hidden="1" x14ac:dyDescent="0.25">
      <c r="B77" s="30"/>
      <c r="C77" s="14"/>
      <c r="D77" s="14"/>
      <c r="E77" s="14"/>
      <c r="F77" s="14"/>
      <c r="G77" s="1"/>
      <c r="H77" s="1"/>
      <c r="I77" s="1"/>
      <c r="J77" s="1"/>
      <c r="K77" s="1"/>
      <c r="L77" s="1"/>
      <c r="M77" s="1"/>
    </row>
    <row r="78" spans="1:13" s="19" customFormat="1" hidden="1" x14ac:dyDescent="0.25">
      <c r="B78" s="30"/>
      <c r="C78" s="14"/>
      <c r="D78" s="14"/>
      <c r="E78" s="14"/>
      <c r="F78" s="14"/>
      <c r="G78" s="1"/>
      <c r="H78" s="1"/>
      <c r="I78" s="1"/>
      <c r="J78" s="1"/>
      <c r="K78" s="1"/>
      <c r="L78" s="1"/>
      <c r="M78" s="1"/>
    </row>
    <row r="79" spans="1:13" s="19" customFormat="1" hidden="1" x14ac:dyDescent="0.25">
      <c r="B79" s="30"/>
      <c r="C79" s="14"/>
      <c r="D79" s="14"/>
      <c r="E79" s="14"/>
      <c r="F79" s="14"/>
      <c r="G79" s="1"/>
      <c r="H79" s="1"/>
      <c r="I79" s="1"/>
      <c r="J79" s="1"/>
      <c r="K79" s="1"/>
      <c r="L79" s="1"/>
      <c r="M79" s="1"/>
    </row>
    <row r="80" spans="1:13" s="19" customFormat="1" hidden="1" x14ac:dyDescent="0.25">
      <c r="B80" s="30"/>
      <c r="C80" s="14"/>
      <c r="D80" s="14"/>
      <c r="E80" s="14"/>
      <c r="F80" s="14"/>
      <c r="G80" s="1"/>
      <c r="H80" s="1"/>
      <c r="I80" s="1"/>
      <c r="J80" s="1"/>
      <c r="K80" s="1"/>
      <c r="L80" s="1"/>
      <c r="M80" s="1"/>
    </row>
    <row r="81" spans="2:13" s="19" customFormat="1" hidden="1" x14ac:dyDescent="0.25">
      <c r="B81" s="30"/>
      <c r="C81" s="14"/>
      <c r="D81" s="14"/>
      <c r="E81" s="14"/>
      <c r="F81" s="14"/>
      <c r="G81" s="1"/>
      <c r="H81" s="1"/>
      <c r="I81" s="1"/>
      <c r="J81" s="1"/>
      <c r="K81" s="1"/>
      <c r="L81" s="1"/>
      <c r="M81" s="1"/>
    </row>
    <row r="82" spans="2:13" s="19" customFormat="1" hidden="1" x14ac:dyDescent="0.25">
      <c r="B82" s="30"/>
      <c r="C82" s="14"/>
      <c r="D82" s="14"/>
      <c r="E82" s="14"/>
      <c r="F82" s="14"/>
      <c r="G82" s="1"/>
      <c r="H82" s="1"/>
      <c r="I82" s="1"/>
      <c r="J82" s="1"/>
      <c r="K82" s="1"/>
      <c r="L82" s="1"/>
      <c r="M82" s="1"/>
    </row>
    <row r="83" spans="2:13" hidden="1" x14ac:dyDescent="0.25"/>
    <row r="84" spans="2:13" hidden="1" x14ac:dyDescent="0.25"/>
    <row r="85" spans="2:13" hidden="1" x14ac:dyDescent="0.25"/>
    <row r="86" spans="2:13" s="19" customFormat="1" hidden="1" x14ac:dyDescent="0.25">
      <c r="B86" s="30"/>
      <c r="C86" s="14"/>
      <c r="D86" s="14"/>
      <c r="E86" s="14"/>
      <c r="F86" s="14"/>
      <c r="G86" s="1"/>
      <c r="H86" s="1"/>
      <c r="I86" s="1"/>
      <c r="J86" s="1"/>
      <c r="K86" s="1"/>
      <c r="L86" s="1"/>
      <c r="M86" s="1"/>
    </row>
    <row r="87" spans="2:13" s="19" customFormat="1" hidden="1" x14ac:dyDescent="0.25">
      <c r="B87" s="30"/>
      <c r="C87" s="14"/>
      <c r="D87" s="14"/>
      <c r="E87" s="14"/>
      <c r="F87" s="14"/>
      <c r="G87" s="1"/>
      <c r="H87" s="1"/>
      <c r="I87" s="1"/>
      <c r="J87" s="1"/>
      <c r="K87" s="1"/>
      <c r="L87" s="1"/>
      <c r="M87" s="1"/>
    </row>
    <row r="88" spans="2:13" s="19" customFormat="1" hidden="1" x14ac:dyDescent="0.25">
      <c r="B88" s="30"/>
      <c r="C88" s="14"/>
      <c r="D88" s="14"/>
      <c r="E88" s="14"/>
      <c r="F88" s="14"/>
      <c r="G88" s="1"/>
      <c r="H88" s="1"/>
      <c r="I88" s="1"/>
      <c r="J88" s="1"/>
      <c r="K88" s="1"/>
      <c r="L88" s="1"/>
      <c r="M88" s="1"/>
    </row>
    <row r="89" spans="2:13" s="19" customFormat="1" hidden="1" x14ac:dyDescent="0.25">
      <c r="B89" s="30"/>
      <c r="C89" s="14"/>
      <c r="D89" s="14"/>
      <c r="E89" s="14"/>
      <c r="F89" s="14"/>
      <c r="G89" s="1"/>
      <c r="H89" s="1"/>
      <c r="I89" s="1"/>
      <c r="J89" s="1"/>
      <c r="K89" s="1"/>
      <c r="L89" s="1"/>
      <c r="M89" s="1"/>
    </row>
    <row r="90" spans="2:13" s="19" customFormat="1" hidden="1" x14ac:dyDescent="0.25">
      <c r="B90" s="30"/>
      <c r="C90" s="14"/>
      <c r="D90" s="14"/>
      <c r="E90" s="14"/>
      <c r="F90" s="14"/>
      <c r="G90" s="1"/>
      <c r="H90" s="1"/>
      <c r="I90" s="1"/>
      <c r="J90" s="1"/>
      <c r="K90" s="1"/>
      <c r="L90" s="1"/>
      <c r="M90" s="1"/>
    </row>
    <row r="91" spans="2:13" s="19" customFormat="1" hidden="1" x14ac:dyDescent="0.25">
      <c r="B91" s="30"/>
      <c r="C91" s="14"/>
      <c r="D91" s="14"/>
      <c r="E91" s="14"/>
      <c r="F91" s="14"/>
      <c r="G91" s="1"/>
      <c r="H91" s="1"/>
      <c r="I91" s="1"/>
      <c r="J91" s="1"/>
      <c r="K91" s="1"/>
      <c r="L91" s="1"/>
      <c r="M91" s="1"/>
    </row>
    <row r="92" spans="2:13" s="19" customFormat="1" hidden="1" x14ac:dyDescent="0.25">
      <c r="B92" s="30"/>
      <c r="C92" s="14"/>
      <c r="D92" s="14"/>
      <c r="E92" s="14"/>
      <c r="F92" s="14"/>
      <c r="G92" s="1"/>
      <c r="H92" s="1"/>
      <c r="I92" s="1"/>
      <c r="J92" s="1"/>
      <c r="K92" s="1"/>
      <c r="L92" s="1"/>
      <c r="M92" s="1"/>
    </row>
    <row r="93" spans="2:13" s="19" customFormat="1" hidden="1" x14ac:dyDescent="0.25">
      <c r="B93" s="30"/>
      <c r="C93" s="14"/>
      <c r="D93" s="14"/>
      <c r="E93" s="14"/>
      <c r="F93" s="14"/>
      <c r="G93" s="1"/>
      <c r="H93" s="1"/>
      <c r="I93" s="1"/>
      <c r="J93" s="1"/>
      <c r="K93" s="1"/>
      <c r="L93" s="1"/>
      <c r="M93" s="1"/>
    </row>
    <row r="94" spans="2:13" s="19" customFormat="1" hidden="1" x14ac:dyDescent="0.25">
      <c r="B94" s="30"/>
      <c r="C94" s="14"/>
      <c r="D94" s="14"/>
      <c r="E94" s="14"/>
      <c r="F94" s="14"/>
      <c r="G94" s="1"/>
      <c r="H94" s="1"/>
      <c r="I94" s="1"/>
      <c r="J94" s="1"/>
      <c r="K94" s="1"/>
      <c r="L94" s="1"/>
      <c r="M94" s="1"/>
    </row>
    <row r="95" spans="2:13" s="19" customFormat="1" hidden="1" x14ac:dyDescent="0.25">
      <c r="B95" s="30"/>
      <c r="C95" s="14"/>
      <c r="D95" s="14"/>
      <c r="E95" s="14"/>
      <c r="F95" s="14"/>
      <c r="G95" s="1"/>
      <c r="H95" s="1"/>
      <c r="I95" s="1"/>
      <c r="J95" s="1"/>
      <c r="K95" s="1"/>
      <c r="L95" s="1"/>
      <c r="M95" s="1"/>
    </row>
    <row r="96" spans="2:13" s="19" customFormat="1" hidden="1" x14ac:dyDescent="0.25">
      <c r="B96" s="30"/>
      <c r="C96" s="14"/>
      <c r="D96" s="14"/>
      <c r="E96" s="14"/>
      <c r="F96" s="14"/>
      <c r="G96" s="1"/>
      <c r="H96" s="1"/>
      <c r="I96" s="1"/>
      <c r="J96" s="1"/>
      <c r="K96" s="1"/>
      <c r="L96" s="1"/>
      <c r="M96" s="1"/>
    </row>
    <row r="97" spans="2:13" s="19" customFormat="1" hidden="1" x14ac:dyDescent="0.25">
      <c r="B97" s="30"/>
      <c r="C97" s="14"/>
      <c r="D97" s="14"/>
      <c r="E97" s="14"/>
      <c r="F97" s="14"/>
      <c r="G97" s="1"/>
      <c r="H97" s="1"/>
      <c r="I97" s="1"/>
      <c r="J97" s="1"/>
      <c r="K97" s="1"/>
      <c r="L97" s="1"/>
      <c r="M97" s="1"/>
    </row>
    <row r="98" spans="2:13" s="19" customFormat="1" hidden="1" x14ac:dyDescent="0.25">
      <c r="B98" s="30"/>
      <c r="C98" s="14"/>
      <c r="D98" s="14"/>
      <c r="E98" s="14"/>
      <c r="F98" s="14"/>
      <c r="G98" s="1"/>
      <c r="H98" s="1"/>
      <c r="I98" s="1"/>
      <c r="J98" s="1"/>
      <c r="K98" s="1"/>
      <c r="L98" s="1"/>
      <c r="M98" s="1"/>
    </row>
    <row r="99" spans="2:13" s="19" customFormat="1" hidden="1" x14ac:dyDescent="0.25">
      <c r="B99" s="30"/>
      <c r="C99" s="14"/>
      <c r="D99" s="14"/>
      <c r="E99" s="14"/>
      <c r="F99" s="14"/>
      <c r="G99" s="1"/>
      <c r="H99" s="1"/>
      <c r="I99" s="1"/>
      <c r="J99" s="1"/>
      <c r="K99" s="1"/>
      <c r="L99" s="1"/>
      <c r="M99" s="1"/>
    </row>
    <row r="100" spans="2:13" s="19" customFormat="1" hidden="1" x14ac:dyDescent="0.25">
      <c r="B100" s="30"/>
      <c r="C100" s="14"/>
      <c r="D100" s="14"/>
      <c r="E100" s="14"/>
      <c r="F100" s="14"/>
      <c r="G100" s="1"/>
      <c r="H100" s="1"/>
      <c r="I100" s="1"/>
      <c r="J100" s="1"/>
      <c r="K100" s="1"/>
      <c r="L100" s="1"/>
      <c r="M100" s="1"/>
    </row>
    <row r="101" spans="2:13" s="19" customFormat="1" hidden="1" x14ac:dyDescent="0.25">
      <c r="B101" s="30"/>
      <c r="C101" s="14"/>
      <c r="D101" s="14"/>
      <c r="E101" s="14"/>
      <c r="F101" s="14"/>
      <c r="G101" s="1"/>
      <c r="H101" s="1"/>
      <c r="I101" s="1"/>
      <c r="J101" s="1"/>
      <c r="K101" s="1"/>
      <c r="L101" s="1"/>
      <c r="M101" s="1"/>
    </row>
    <row r="102" spans="2:13" hidden="1" x14ac:dyDescent="0.25"/>
    <row r="103" spans="2:13" hidden="1" x14ac:dyDescent="0.25"/>
    <row r="104" spans="2:13" x14ac:dyDescent="0.25"/>
    <row r="105" spans="2:13" x14ac:dyDescent="0.25"/>
    <row r="106" spans="2:13" x14ac:dyDescent="0.25"/>
    <row r="107" spans="2:13" x14ac:dyDescent="0.25"/>
    <row r="108" spans="2:13" s="19" customFormat="1" x14ac:dyDescent="0.25">
      <c r="B108" s="30"/>
      <c r="C108" s="14"/>
      <c r="D108" s="14"/>
      <c r="E108" s="14"/>
      <c r="F108" s="14"/>
      <c r="G108" s="1"/>
      <c r="H108" s="1"/>
      <c r="I108" s="1"/>
      <c r="J108" s="1"/>
      <c r="K108" s="1"/>
      <c r="L108" s="1"/>
      <c r="M108" s="1"/>
    </row>
    <row r="109" spans="2:13" x14ac:dyDescent="0.25"/>
    <row r="110" spans="2:13" x14ac:dyDescent="0.25"/>
    <row r="111" spans="2:13" x14ac:dyDescent="0.25"/>
    <row r="112" spans="2:13" x14ac:dyDescent="0.25"/>
    <row r="113" spans="2:13" x14ac:dyDescent="0.25"/>
    <row r="114" spans="2:13" x14ac:dyDescent="0.25"/>
    <row r="115" spans="2:13" x14ac:dyDescent="0.25"/>
    <row r="116" spans="2:13" x14ac:dyDescent="0.25"/>
    <row r="117" spans="2:13" x14ac:dyDescent="0.25"/>
    <row r="118" spans="2:13" x14ac:dyDescent="0.25"/>
    <row r="119" spans="2:13" s="19" customFormat="1" x14ac:dyDescent="0.25">
      <c r="B119" s="30"/>
      <c r="C119" s="14"/>
      <c r="D119" s="14"/>
      <c r="E119" s="14"/>
      <c r="F119" s="14"/>
      <c r="G119" s="1"/>
      <c r="H119" s="1"/>
      <c r="I119" s="1"/>
      <c r="J119" s="1"/>
      <c r="K119" s="1"/>
      <c r="L119" s="1"/>
      <c r="M119" s="1"/>
    </row>
    <row r="120" spans="2:13" s="19" customFormat="1" x14ac:dyDescent="0.25">
      <c r="B120" s="30"/>
      <c r="C120" s="14"/>
      <c r="D120" s="14"/>
      <c r="E120" s="14"/>
      <c r="F120" s="14"/>
      <c r="G120" s="1"/>
      <c r="H120" s="1"/>
      <c r="I120" s="1"/>
      <c r="J120" s="1"/>
      <c r="K120" s="1"/>
      <c r="L120" s="1"/>
      <c r="M120" s="1"/>
    </row>
    <row r="121" spans="2:13" s="19" customFormat="1" x14ac:dyDescent="0.25">
      <c r="B121" s="30"/>
      <c r="C121" s="14"/>
      <c r="D121" s="14"/>
      <c r="E121" s="14"/>
      <c r="F121" s="14"/>
      <c r="G121" s="1"/>
      <c r="H121" s="1"/>
      <c r="I121" s="1"/>
      <c r="J121" s="1"/>
      <c r="K121" s="1"/>
      <c r="L121" s="1"/>
      <c r="M121" s="1"/>
    </row>
    <row r="122" spans="2:13" s="19" customFormat="1" x14ac:dyDescent="0.25">
      <c r="B122" s="30"/>
      <c r="C122" s="14"/>
      <c r="D122" s="14"/>
      <c r="E122" s="14"/>
      <c r="F122" s="14"/>
      <c r="G122" s="1"/>
      <c r="H122" s="1"/>
      <c r="I122" s="1"/>
      <c r="J122" s="1"/>
      <c r="K122" s="1"/>
      <c r="L122" s="1"/>
      <c r="M122" s="1"/>
    </row>
    <row r="123" spans="2:13" s="19" customFormat="1" x14ac:dyDescent="0.25">
      <c r="B123" s="30"/>
      <c r="C123" s="14"/>
      <c r="D123" s="14"/>
      <c r="E123" s="14"/>
      <c r="F123" s="14"/>
      <c r="G123" s="1"/>
      <c r="H123" s="1"/>
      <c r="I123" s="1"/>
      <c r="J123" s="1"/>
      <c r="K123" s="1"/>
      <c r="L123" s="1"/>
      <c r="M123" s="1"/>
    </row>
    <row r="124" spans="2:13" s="19" customFormat="1" x14ac:dyDescent="0.25">
      <c r="B124" s="30"/>
      <c r="C124" s="14"/>
      <c r="D124" s="14"/>
      <c r="E124" s="14"/>
      <c r="F124" s="14"/>
      <c r="G124" s="1"/>
      <c r="H124" s="1"/>
      <c r="I124" s="1"/>
      <c r="J124" s="1"/>
      <c r="K124" s="1"/>
      <c r="L124" s="1"/>
      <c r="M124" s="1"/>
    </row>
    <row r="125" spans="2:13" s="19" customFormat="1" x14ac:dyDescent="0.25">
      <c r="B125" s="30"/>
      <c r="C125" s="14"/>
      <c r="D125" s="14"/>
      <c r="E125" s="14"/>
      <c r="F125" s="14"/>
      <c r="G125" s="1"/>
      <c r="H125" s="1"/>
      <c r="I125" s="1"/>
      <c r="J125" s="1"/>
      <c r="K125" s="1"/>
      <c r="L125" s="1"/>
      <c r="M125" s="1"/>
    </row>
    <row r="126" spans="2:13" s="19" customFormat="1" x14ac:dyDescent="0.25">
      <c r="B126" s="30"/>
      <c r="C126" s="14"/>
      <c r="D126" s="14"/>
      <c r="E126" s="14"/>
      <c r="F126" s="14"/>
      <c r="G126" s="1"/>
      <c r="H126" s="1"/>
      <c r="I126" s="1"/>
      <c r="J126" s="1"/>
      <c r="K126" s="1"/>
      <c r="L126" s="1"/>
      <c r="M126" s="1"/>
    </row>
    <row r="127" spans="2:13" x14ac:dyDescent="0.25"/>
    <row r="128" spans="2:13" s="19" customFormat="1" x14ac:dyDescent="0.25">
      <c r="B128" s="30"/>
      <c r="C128" s="14"/>
      <c r="D128" s="14"/>
      <c r="E128" s="14"/>
      <c r="F128" s="14"/>
      <c r="G128" s="1"/>
      <c r="H128" s="1"/>
      <c r="I128" s="1"/>
      <c r="J128" s="1"/>
      <c r="K128" s="1"/>
      <c r="L128" s="1"/>
      <c r="M128" s="1"/>
    </row>
    <row r="129" spans="1:13" s="19" customFormat="1" x14ac:dyDescent="0.25">
      <c r="B129" s="30"/>
      <c r="C129" s="14"/>
      <c r="D129" s="14"/>
      <c r="E129" s="14"/>
      <c r="F129" s="14"/>
      <c r="G129" s="1"/>
      <c r="H129" s="1"/>
      <c r="I129" s="1"/>
      <c r="J129" s="1"/>
      <c r="K129" s="1"/>
      <c r="L129" s="1"/>
      <c r="M129" s="1"/>
    </row>
    <row r="130" spans="1:13" x14ac:dyDescent="0.25"/>
    <row r="131" spans="1:13" x14ac:dyDescent="0.25"/>
    <row r="132" spans="1:13" x14ac:dyDescent="0.25"/>
    <row r="133" spans="1:13" s="13" customFormat="1" x14ac:dyDescent="0.25">
      <c r="A133" s="19"/>
      <c r="B133" s="30"/>
      <c r="C133" s="14"/>
      <c r="D133" s="14"/>
      <c r="E133" s="14"/>
      <c r="F133" s="14"/>
      <c r="G133" s="1"/>
      <c r="H133" s="1"/>
      <c r="I133" s="1"/>
      <c r="J133" s="1"/>
      <c r="K133" s="1"/>
      <c r="L133" s="1"/>
      <c r="M133" s="1"/>
    </row>
    <row r="134" spans="1:13" s="13" customFormat="1" x14ac:dyDescent="0.25">
      <c r="A134" s="19"/>
      <c r="B134" s="30"/>
      <c r="C134" s="14"/>
      <c r="D134" s="14"/>
      <c r="E134" s="14"/>
      <c r="F134" s="14"/>
      <c r="G134" s="1"/>
      <c r="H134" s="1"/>
      <c r="I134" s="1"/>
      <c r="J134" s="1"/>
      <c r="K134" s="1"/>
      <c r="L134" s="1"/>
      <c r="M134" s="1"/>
    </row>
    <row r="135" spans="1:13" s="13" customFormat="1" x14ac:dyDescent="0.25">
      <c r="A135" s="19"/>
      <c r="B135" s="30"/>
      <c r="C135" s="14"/>
      <c r="D135" s="14"/>
      <c r="E135" s="14"/>
      <c r="F135" s="14"/>
      <c r="G135" s="1"/>
      <c r="H135" s="1"/>
      <c r="I135" s="1"/>
      <c r="J135" s="1"/>
      <c r="K135" s="1"/>
      <c r="L135" s="1"/>
      <c r="M135" s="1"/>
    </row>
    <row r="136" spans="1:13" s="13" customFormat="1" x14ac:dyDescent="0.25">
      <c r="A136" s="19"/>
      <c r="B136" s="30"/>
      <c r="C136" s="14"/>
      <c r="D136" s="14"/>
      <c r="E136" s="14"/>
      <c r="F136" s="14"/>
      <c r="G136" s="1"/>
      <c r="H136" s="1"/>
      <c r="I136" s="1"/>
      <c r="J136" s="1"/>
      <c r="K136" s="1"/>
      <c r="L136" s="1"/>
      <c r="M136" s="1"/>
    </row>
    <row r="137" spans="1:13" s="13" customFormat="1" x14ac:dyDescent="0.25">
      <c r="A137" s="19"/>
      <c r="B137" s="30"/>
      <c r="C137" s="14"/>
      <c r="D137" s="14"/>
      <c r="E137" s="14"/>
      <c r="F137" s="14"/>
      <c r="G137" s="1"/>
      <c r="H137" s="1"/>
      <c r="I137" s="1"/>
      <c r="J137" s="1"/>
      <c r="K137" s="1"/>
      <c r="L137" s="1"/>
      <c r="M137" s="1"/>
    </row>
    <row r="138" spans="1:13" s="13" customFormat="1" x14ac:dyDescent="0.25">
      <c r="A138" s="19"/>
      <c r="B138" s="30"/>
      <c r="C138" s="14"/>
      <c r="D138" s="14"/>
      <c r="E138" s="14"/>
      <c r="F138" s="14"/>
      <c r="G138" s="1"/>
      <c r="H138" s="1"/>
      <c r="I138" s="1"/>
      <c r="J138" s="1"/>
      <c r="K138" s="1"/>
      <c r="L138" s="1"/>
      <c r="M138" s="1"/>
    </row>
    <row r="139" spans="1:13" s="13" customFormat="1" x14ac:dyDescent="0.25">
      <c r="A139" s="19"/>
      <c r="B139" s="30"/>
      <c r="C139" s="14"/>
      <c r="D139" s="14"/>
      <c r="E139" s="14"/>
      <c r="F139" s="14"/>
      <c r="G139" s="1"/>
      <c r="H139" s="1"/>
      <c r="I139" s="1"/>
      <c r="J139" s="1"/>
      <c r="K139" s="1"/>
      <c r="L139" s="1"/>
      <c r="M139" s="1"/>
    </row>
    <row r="140" spans="1:13" s="13" customFormat="1" x14ac:dyDescent="0.25">
      <c r="A140" s="19"/>
      <c r="B140" s="30"/>
      <c r="C140" s="14"/>
      <c r="D140" s="14"/>
      <c r="E140" s="14"/>
      <c r="F140" s="14"/>
      <c r="G140" s="1"/>
      <c r="H140" s="1"/>
      <c r="I140" s="1"/>
      <c r="J140" s="1"/>
      <c r="K140" s="1"/>
      <c r="L140" s="1"/>
      <c r="M140" s="1"/>
    </row>
    <row r="141" spans="1:13" s="13" customFormat="1" x14ac:dyDescent="0.25">
      <c r="A141" s="19"/>
      <c r="B141" s="30"/>
      <c r="C141" s="14"/>
      <c r="D141" s="14"/>
      <c r="E141" s="14"/>
      <c r="F141" s="14"/>
      <c r="G141" s="1"/>
      <c r="H141" s="1"/>
      <c r="I141" s="1"/>
      <c r="J141" s="1"/>
      <c r="K141" s="1"/>
      <c r="L141" s="1"/>
      <c r="M141" s="1"/>
    </row>
    <row r="142" spans="1:13" s="13" customFormat="1" x14ac:dyDescent="0.25">
      <c r="A142" s="19"/>
      <c r="B142" s="30"/>
      <c r="C142" s="14"/>
      <c r="D142" s="14"/>
      <c r="E142" s="14"/>
      <c r="F142" s="14"/>
      <c r="G142" s="1"/>
      <c r="H142" s="1"/>
      <c r="I142" s="1"/>
      <c r="J142" s="1"/>
      <c r="K142" s="1"/>
      <c r="L142" s="1"/>
      <c r="M142" s="1"/>
    </row>
    <row r="143" spans="1:13" s="13" customFormat="1" x14ac:dyDescent="0.25">
      <c r="A143" s="19"/>
      <c r="B143" s="30"/>
      <c r="C143" s="14"/>
      <c r="D143" s="14"/>
      <c r="E143" s="14"/>
      <c r="F143" s="14"/>
      <c r="G143" s="1"/>
      <c r="H143" s="1"/>
      <c r="I143" s="1"/>
      <c r="J143" s="1"/>
      <c r="K143" s="1"/>
      <c r="L143" s="1"/>
      <c r="M143" s="1"/>
    </row>
    <row r="144" spans="1:13" s="13" customFormat="1" x14ac:dyDescent="0.25">
      <c r="A144" s="19"/>
      <c r="B144" s="30"/>
      <c r="C144" s="14"/>
      <c r="D144" s="14"/>
      <c r="E144" s="14"/>
      <c r="F144" s="14"/>
      <c r="G144" s="1"/>
      <c r="H144" s="1"/>
      <c r="I144" s="1"/>
      <c r="J144" s="1"/>
      <c r="K144" s="1"/>
      <c r="L144" s="1"/>
      <c r="M144" s="1"/>
    </row>
    <row r="145" spans="1:13" s="13" customFormat="1" x14ac:dyDescent="0.25">
      <c r="A145" s="19"/>
      <c r="B145" s="30"/>
      <c r="C145" s="14"/>
      <c r="D145" s="14"/>
      <c r="E145" s="14"/>
      <c r="F145" s="14"/>
      <c r="G145" s="1"/>
      <c r="H145" s="1"/>
      <c r="I145" s="1"/>
      <c r="J145" s="1"/>
      <c r="K145" s="1"/>
      <c r="L145" s="1"/>
      <c r="M145" s="1"/>
    </row>
    <row r="146" spans="1:13" s="13" customFormat="1" x14ac:dyDescent="0.25">
      <c r="A146" s="19"/>
      <c r="B146" s="30"/>
      <c r="C146" s="14"/>
      <c r="D146" s="14"/>
      <c r="E146" s="14"/>
      <c r="F146" s="14"/>
      <c r="G146" s="1"/>
      <c r="H146" s="1"/>
      <c r="I146" s="1"/>
      <c r="J146" s="1"/>
      <c r="K146" s="1"/>
      <c r="L146" s="1"/>
      <c r="M146" s="1"/>
    </row>
    <row r="147" spans="1:13" s="13" customFormat="1" x14ac:dyDescent="0.25">
      <c r="A147" s="19"/>
      <c r="B147" s="30"/>
      <c r="C147" s="14"/>
      <c r="D147" s="14"/>
      <c r="E147" s="14"/>
      <c r="F147" s="14"/>
      <c r="G147" s="1"/>
      <c r="H147" s="1"/>
      <c r="I147" s="1"/>
      <c r="J147" s="1"/>
      <c r="K147" s="1"/>
      <c r="L147" s="1"/>
      <c r="M147" s="1"/>
    </row>
    <row r="148" spans="1:13" s="13" customFormat="1" x14ac:dyDescent="0.25">
      <c r="A148" s="19"/>
      <c r="B148" s="30"/>
      <c r="C148" s="14"/>
      <c r="D148" s="14"/>
      <c r="E148" s="14"/>
      <c r="F148" s="14"/>
      <c r="G148" s="1"/>
      <c r="H148" s="1"/>
      <c r="I148" s="1"/>
      <c r="J148" s="1"/>
      <c r="K148" s="1"/>
      <c r="L148" s="1"/>
      <c r="M148" s="1"/>
    </row>
    <row r="149" spans="1:13" s="13" customFormat="1" x14ac:dyDescent="0.25">
      <c r="A149" s="19"/>
      <c r="B149" s="30"/>
      <c r="C149" s="14"/>
      <c r="D149" s="14"/>
      <c r="E149" s="14"/>
      <c r="F149" s="14"/>
      <c r="G149" s="1"/>
      <c r="H149" s="1"/>
      <c r="I149" s="1"/>
      <c r="J149" s="1"/>
      <c r="K149" s="1"/>
      <c r="L149" s="1"/>
      <c r="M149" s="1"/>
    </row>
    <row r="150" spans="1:13" s="19" customFormat="1" x14ac:dyDescent="0.25">
      <c r="B150" s="30"/>
      <c r="C150" s="14"/>
      <c r="D150" s="14"/>
      <c r="E150" s="14"/>
      <c r="F150" s="14"/>
      <c r="G150" s="1"/>
      <c r="H150" s="1"/>
      <c r="I150" s="1"/>
      <c r="J150" s="1"/>
      <c r="K150" s="1"/>
      <c r="L150" s="1"/>
      <c r="M150" s="1"/>
    </row>
    <row r="151" spans="1:13" s="19" customFormat="1" x14ac:dyDescent="0.25">
      <c r="B151" s="30"/>
      <c r="C151" s="14"/>
      <c r="D151" s="14"/>
      <c r="E151" s="14"/>
      <c r="F151" s="14"/>
      <c r="G151" s="1"/>
      <c r="H151" s="1"/>
      <c r="I151" s="1"/>
      <c r="J151" s="1"/>
      <c r="K151" s="1"/>
      <c r="L151" s="1"/>
      <c r="M151" s="1"/>
    </row>
    <row r="152" spans="1:13" s="19" customFormat="1" x14ac:dyDescent="0.25">
      <c r="B152" s="30"/>
      <c r="C152" s="14"/>
      <c r="D152" s="14"/>
      <c r="E152" s="14"/>
      <c r="F152" s="14"/>
      <c r="G152" s="1"/>
      <c r="H152" s="1"/>
      <c r="I152" s="1"/>
      <c r="J152" s="1"/>
      <c r="K152" s="1"/>
      <c r="L152" s="1"/>
      <c r="M152" s="1"/>
    </row>
    <row r="153" spans="1:13" s="19" customFormat="1" x14ac:dyDescent="0.25">
      <c r="B153" s="30"/>
      <c r="C153" s="14"/>
      <c r="D153" s="14"/>
      <c r="E153" s="14"/>
      <c r="F153" s="14"/>
      <c r="G153" s="1"/>
      <c r="H153" s="1"/>
      <c r="I153" s="1"/>
      <c r="J153" s="1"/>
      <c r="K153" s="1"/>
      <c r="L153" s="1"/>
      <c r="M153" s="1"/>
    </row>
    <row r="154" spans="1:13" s="19" customFormat="1" x14ac:dyDescent="0.25">
      <c r="B154" s="30"/>
      <c r="C154" s="14"/>
      <c r="D154" s="14"/>
      <c r="E154" s="14"/>
      <c r="F154" s="14"/>
      <c r="G154" s="1"/>
      <c r="H154" s="1"/>
      <c r="I154" s="1"/>
      <c r="J154" s="1"/>
      <c r="K154" s="1"/>
      <c r="L154" s="1"/>
      <c r="M154" s="1"/>
    </row>
    <row r="155" spans="1:13" s="19" customFormat="1" x14ac:dyDescent="0.25">
      <c r="B155" s="30"/>
      <c r="C155" s="14"/>
      <c r="D155" s="14"/>
      <c r="E155" s="14"/>
      <c r="F155" s="14"/>
      <c r="G155" s="1"/>
      <c r="H155" s="1"/>
      <c r="I155" s="1"/>
      <c r="J155" s="1"/>
      <c r="K155" s="1"/>
      <c r="L155" s="1"/>
      <c r="M155" s="1"/>
    </row>
    <row r="156" spans="1:13" s="19" customFormat="1" x14ac:dyDescent="0.25">
      <c r="B156" s="30"/>
      <c r="C156" s="14"/>
      <c r="D156" s="14"/>
      <c r="E156" s="14"/>
      <c r="F156" s="14"/>
      <c r="G156" s="1"/>
      <c r="H156" s="1"/>
      <c r="I156" s="1"/>
      <c r="J156" s="1"/>
      <c r="K156" s="1"/>
      <c r="L156" s="1"/>
      <c r="M156" s="1"/>
    </row>
    <row r="157" spans="1:13" s="19" customFormat="1" x14ac:dyDescent="0.25">
      <c r="B157" s="30"/>
      <c r="C157" s="14"/>
      <c r="D157" s="14"/>
      <c r="E157" s="14"/>
      <c r="F157" s="14"/>
      <c r="G157" s="1"/>
      <c r="H157" s="1"/>
      <c r="I157" s="1"/>
      <c r="J157" s="1"/>
      <c r="K157" s="1"/>
      <c r="L157" s="1"/>
      <c r="M157" s="1"/>
    </row>
    <row r="158" spans="1:13" s="19" customFormat="1" x14ac:dyDescent="0.25">
      <c r="B158" s="30"/>
      <c r="C158" s="14"/>
      <c r="D158" s="14"/>
      <c r="E158" s="14"/>
      <c r="F158" s="14"/>
      <c r="G158" s="1"/>
      <c r="H158" s="1"/>
      <c r="I158" s="1"/>
      <c r="J158" s="1"/>
      <c r="K158" s="1"/>
      <c r="L158" s="1"/>
      <c r="M158" s="1"/>
    </row>
    <row r="159" spans="1:13" s="19" customFormat="1" x14ac:dyDescent="0.25">
      <c r="B159" s="30"/>
      <c r="C159" s="14"/>
      <c r="D159" s="14"/>
      <c r="E159" s="14"/>
      <c r="F159" s="14"/>
      <c r="G159" s="1"/>
      <c r="H159" s="1"/>
      <c r="I159" s="1"/>
      <c r="J159" s="1"/>
      <c r="K159" s="1"/>
      <c r="L159" s="1"/>
      <c r="M159" s="1"/>
    </row>
    <row r="160" spans="1:13" s="19" customFormat="1" x14ac:dyDescent="0.25">
      <c r="B160" s="30"/>
      <c r="C160" s="14"/>
      <c r="D160" s="14"/>
      <c r="E160" s="14"/>
      <c r="F160" s="14"/>
      <c r="G160" s="1"/>
      <c r="H160" s="1"/>
      <c r="I160" s="1"/>
      <c r="J160" s="1"/>
      <c r="K160" s="1"/>
      <c r="L160" s="1"/>
      <c r="M160" s="1"/>
    </row>
    <row r="161" spans="2:13" s="19" customFormat="1" x14ac:dyDescent="0.25">
      <c r="B161" s="30"/>
      <c r="C161" s="14"/>
      <c r="D161" s="14"/>
      <c r="E161" s="14"/>
      <c r="F161" s="14"/>
      <c r="G161" s="1"/>
      <c r="H161" s="1"/>
      <c r="I161" s="1"/>
      <c r="J161" s="1"/>
      <c r="K161" s="1"/>
      <c r="L161" s="1"/>
      <c r="M161" s="1"/>
    </row>
    <row r="162" spans="2:13" s="19" customFormat="1" x14ac:dyDescent="0.25">
      <c r="B162" s="30"/>
      <c r="C162" s="14"/>
      <c r="D162" s="14"/>
      <c r="E162" s="14"/>
      <c r="F162" s="14"/>
      <c r="G162" s="1"/>
      <c r="H162" s="1"/>
      <c r="I162" s="1"/>
      <c r="J162" s="1"/>
      <c r="K162" s="1"/>
      <c r="L162" s="1"/>
      <c r="M162" s="1"/>
    </row>
    <row r="163" spans="2:13" s="19" customFormat="1" x14ac:dyDescent="0.25">
      <c r="B163" s="30"/>
      <c r="C163" s="14"/>
      <c r="D163" s="14"/>
      <c r="E163" s="14"/>
      <c r="F163" s="14"/>
      <c r="G163" s="1"/>
      <c r="H163" s="1"/>
      <c r="I163" s="1"/>
      <c r="J163" s="1"/>
      <c r="K163" s="1"/>
      <c r="L163" s="1"/>
      <c r="M163" s="1"/>
    </row>
    <row r="164" spans="2:13" s="19" customFormat="1" x14ac:dyDescent="0.25">
      <c r="B164" s="30"/>
      <c r="C164" s="14"/>
      <c r="D164" s="14"/>
      <c r="E164" s="14"/>
      <c r="F164" s="14"/>
      <c r="G164" s="1"/>
      <c r="H164" s="1"/>
      <c r="I164" s="1"/>
      <c r="J164" s="1"/>
      <c r="K164" s="1"/>
      <c r="L164" s="1"/>
      <c r="M164" s="1"/>
    </row>
    <row r="165" spans="2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5"/>
  <sheetViews>
    <sheetView workbookViewId="0">
      <selection activeCell="E41" sqref="E41"/>
    </sheetView>
  </sheetViews>
  <sheetFormatPr defaultColWidth="0" defaultRowHeight="15" zeroHeight="1" x14ac:dyDescent="0.25"/>
  <cols>
    <col min="1" max="1" width="5.42578125" style="19" customWidth="1"/>
    <col min="2" max="2" width="69.5703125" style="30" customWidth="1"/>
    <col min="3" max="3" width="15.28515625" style="14" customWidth="1"/>
    <col min="4" max="4" width="14.42578125" style="14" customWidth="1"/>
    <col min="5" max="5" width="12" style="14" customWidth="1"/>
    <col min="6" max="6" width="16.28515625" style="14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7" t="s">
        <v>46</v>
      </c>
      <c r="B2" s="37"/>
      <c r="C2" s="37"/>
      <c r="D2" s="37"/>
      <c r="E2" s="37"/>
      <c r="F2" s="37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31"/>
      <c r="C3" s="15"/>
      <c r="D3" s="15"/>
      <c r="E3" s="15"/>
      <c r="F3" s="15"/>
      <c r="G3" s="10"/>
      <c r="H3" s="10"/>
      <c r="I3" s="10"/>
      <c r="J3" s="10"/>
      <c r="K3" s="10"/>
      <c r="L3" s="10"/>
      <c r="M3" s="10"/>
    </row>
    <row r="4" spans="1:13" x14ac:dyDescent="0.25">
      <c r="F4" s="18" t="s">
        <v>6</v>
      </c>
    </row>
    <row r="5" spans="1:13" ht="20.25" customHeight="1" x14ac:dyDescent="0.25">
      <c r="A5" s="38" t="s">
        <v>0</v>
      </c>
      <c r="B5" s="39" t="s">
        <v>1</v>
      </c>
      <c r="C5" s="42" t="s">
        <v>48</v>
      </c>
      <c r="D5" s="42" t="s">
        <v>47</v>
      </c>
      <c r="E5" s="42"/>
      <c r="F5" s="42"/>
    </row>
    <row r="6" spans="1:13" ht="36" customHeight="1" x14ac:dyDescent="0.25">
      <c r="A6" s="38"/>
      <c r="B6" s="40"/>
      <c r="C6" s="42"/>
      <c r="D6" s="42" t="s">
        <v>2</v>
      </c>
      <c r="E6" s="42" t="s">
        <v>3</v>
      </c>
      <c r="F6" s="42"/>
    </row>
    <row r="7" spans="1:13" ht="25.5" customHeight="1" x14ac:dyDescent="0.25">
      <c r="A7" s="38"/>
      <c r="B7" s="41"/>
      <c r="C7" s="42"/>
      <c r="D7" s="42"/>
      <c r="E7" s="29" t="s">
        <v>4</v>
      </c>
      <c r="F7" s="29" t="s">
        <v>5</v>
      </c>
    </row>
    <row r="8" spans="1:13" s="9" customFormat="1" ht="18" customHeight="1" x14ac:dyDescent="0.2">
      <c r="A8" s="7">
        <v>1</v>
      </c>
      <c r="B8" s="32" t="s">
        <v>7</v>
      </c>
      <c r="C8" s="4">
        <f>C10+C1+C9+C11+C12</f>
        <v>36.9</v>
      </c>
      <c r="D8" s="4">
        <f>D10+D1+D9+D11+D12</f>
        <v>7.3</v>
      </c>
      <c r="E8" s="4">
        <f>D8/C8*100</f>
        <v>19.78319783197832</v>
      </c>
      <c r="F8" s="4">
        <f>D8-C8</f>
        <v>-29.599999999999998</v>
      </c>
    </row>
    <row r="9" spans="1:13" ht="31.5" customHeight="1" x14ac:dyDescent="0.25">
      <c r="A9" s="3">
        <v>2</v>
      </c>
      <c r="B9" s="27" t="s">
        <v>11</v>
      </c>
      <c r="C9" s="29">
        <v>0</v>
      </c>
      <c r="D9" s="29">
        <v>2.2999999999999998</v>
      </c>
      <c r="E9" s="29"/>
      <c r="F9" s="29">
        <f t="shared" ref="F9:F43" si="0">D9-C9</f>
        <v>2.2999999999999998</v>
      </c>
    </row>
    <row r="10" spans="1:13" ht="49.5" customHeight="1" x14ac:dyDescent="0.25">
      <c r="A10" s="3">
        <v>3</v>
      </c>
      <c r="B10" s="27" t="s">
        <v>31</v>
      </c>
      <c r="C10" s="29">
        <v>25.6</v>
      </c>
      <c r="D10" s="29">
        <v>0</v>
      </c>
      <c r="E10" s="29"/>
      <c r="F10" s="29">
        <f t="shared" si="0"/>
        <v>-25.6</v>
      </c>
    </row>
    <row r="11" spans="1:13" ht="47.25" customHeight="1" x14ac:dyDescent="0.25">
      <c r="A11" s="3">
        <v>4</v>
      </c>
      <c r="B11" s="27" t="s">
        <v>29</v>
      </c>
      <c r="C11" s="29">
        <v>8</v>
      </c>
      <c r="D11" s="29">
        <v>4.2</v>
      </c>
      <c r="E11" s="29">
        <f t="shared" ref="E11:E43" si="1">D11/C11*100</f>
        <v>52.5</v>
      </c>
      <c r="F11" s="29">
        <f t="shared" si="0"/>
        <v>-3.8</v>
      </c>
    </row>
    <row r="12" spans="1:13" ht="79.5" customHeight="1" x14ac:dyDescent="0.25">
      <c r="A12" s="3">
        <v>5</v>
      </c>
      <c r="B12" s="27" t="s">
        <v>39</v>
      </c>
      <c r="C12" s="29">
        <v>3.3</v>
      </c>
      <c r="D12" s="29">
        <v>0.8</v>
      </c>
      <c r="E12" s="29">
        <f t="shared" si="1"/>
        <v>24.242424242424246</v>
      </c>
      <c r="F12" s="29">
        <f t="shared" si="0"/>
        <v>-2.5</v>
      </c>
    </row>
    <row r="13" spans="1:13" s="9" customFormat="1" ht="31.5" customHeight="1" x14ac:dyDescent="0.2">
      <c r="A13" s="7">
        <v>6</v>
      </c>
      <c r="B13" s="32" t="s">
        <v>16</v>
      </c>
      <c r="C13" s="4">
        <f>C14+C15+C17+C18+C19+C20+C21+C16</f>
        <v>51802.9</v>
      </c>
      <c r="D13" s="4">
        <f>D14+D15+D17+D18+D19+D20+D21+D16+D22</f>
        <v>17300.3</v>
      </c>
      <c r="E13" s="4">
        <f t="shared" si="1"/>
        <v>33.396392866036457</v>
      </c>
      <c r="F13" s="4">
        <f t="shared" si="0"/>
        <v>-34502.600000000006</v>
      </c>
    </row>
    <row r="14" spans="1:13" ht="78.75" customHeight="1" x14ac:dyDescent="0.25">
      <c r="A14" s="3">
        <v>7</v>
      </c>
      <c r="B14" s="27" t="s">
        <v>8</v>
      </c>
      <c r="C14" s="29">
        <v>25568.400000000001</v>
      </c>
      <c r="D14" s="29">
        <v>8994</v>
      </c>
      <c r="E14" s="29">
        <f t="shared" si="1"/>
        <v>35.176233162810341</v>
      </c>
      <c r="F14" s="29">
        <f t="shared" si="0"/>
        <v>-16574.400000000001</v>
      </c>
    </row>
    <row r="15" spans="1:13" ht="33.75" customHeight="1" x14ac:dyDescent="0.25">
      <c r="A15" s="3">
        <v>8</v>
      </c>
      <c r="B15" s="27" t="s">
        <v>15</v>
      </c>
      <c r="C15" s="29">
        <v>3917.5</v>
      </c>
      <c r="D15" s="29">
        <v>1528</v>
      </c>
      <c r="E15" s="29">
        <f t="shared" si="1"/>
        <v>39.004467134652202</v>
      </c>
      <c r="F15" s="29">
        <f t="shared" si="0"/>
        <v>-2389.5</v>
      </c>
    </row>
    <row r="16" spans="1:13" ht="95.25" customHeight="1" x14ac:dyDescent="0.25">
      <c r="A16" s="3">
        <v>9</v>
      </c>
      <c r="B16" s="27" t="s">
        <v>28</v>
      </c>
      <c r="C16" s="29">
        <v>0</v>
      </c>
      <c r="D16" s="29">
        <v>39.299999999999997</v>
      </c>
      <c r="E16" s="29"/>
      <c r="F16" s="29">
        <f t="shared" si="0"/>
        <v>39.299999999999997</v>
      </c>
    </row>
    <row r="17" spans="1:6" ht="96.75" customHeight="1" x14ac:dyDescent="0.25">
      <c r="A17" s="3">
        <v>10</v>
      </c>
      <c r="B17" s="27" t="s">
        <v>24</v>
      </c>
      <c r="C17" s="29">
        <v>7711.3</v>
      </c>
      <c r="D17" s="29">
        <v>3008.7</v>
      </c>
      <c r="E17" s="29">
        <f t="shared" si="1"/>
        <v>39.016767600793642</v>
      </c>
      <c r="F17" s="29">
        <f t="shared" si="0"/>
        <v>-4702.6000000000004</v>
      </c>
    </row>
    <row r="18" spans="1:6" ht="31.5" customHeight="1" x14ac:dyDescent="0.25">
      <c r="A18" s="3">
        <v>11</v>
      </c>
      <c r="B18" s="27" t="s">
        <v>11</v>
      </c>
      <c r="C18" s="29">
        <v>1469.7</v>
      </c>
      <c r="D18" s="29">
        <v>780.4</v>
      </c>
      <c r="E18" s="29">
        <f t="shared" si="1"/>
        <v>53.099271960263991</v>
      </c>
      <c r="F18" s="29">
        <f t="shared" si="0"/>
        <v>-689.30000000000007</v>
      </c>
    </row>
    <row r="19" spans="1:6" ht="81" customHeight="1" x14ac:dyDescent="0.25">
      <c r="A19" s="3">
        <v>12</v>
      </c>
      <c r="B19" s="27" t="s">
        <v>22</v>
      </c>
      <c r="C19" s="29">
        <v>7331</v>
      </c>
      <c r="D19" s="29">
        <v>520.5</v>
      </c>
      <c r="E19" s="29">
        <f t="shared" si="1"/>
        <v>7.0999863592961399</v>
      </c>
      <c r="F19" s="29">
        <f t="shared" si="0"/>
        <v>-6810.5</v>
      </c>
    </row>
    <row r="20" spans="1:6" ht="50.25" customHeight="1" x14ac:dyDescent="0.25">
      <c r="A20" s="3">
        <v>13</v>
      </c>
      <c r="B20" s="27" t="s">
        <v>25</v>
      </c>
      <c r="C20" s="29">
        <v>5355</v>
      </c>
      <c r="D20" s="29">
        <v>1389.4</v>
      </c>
      <c r="E20" s="29">
        <f t="shared" si="1"/>
        <v>25.945845004668538</v>
      </c>
      <c r="F20" s="29">
        <f t="shared" si="0"/>
        <v>-3965.6</v>
      </c>
    </row>
    <row r="21" spans="1:6" ht="63.75" customHeight="1" x14ac:dyDescent="0.25">
      <c r="A21" s="3">
        <v>14</v>
      </c>
      <c r="B21" s="27" t="s">
        <v>26</v>
      </c>
      <c r="C21" s="29">
        <v>450</v>
      </c>
      <c r="D21" s="29">
        <v>120.8</v>
      </c>
      <c r="E21" s="29">
        <f t="shared" si="1"/>
        <v>26.844444444444441</v>
      </c>
      <c r="F21" s="29">
        <f t="shared" si="0"/>
        <v>-329.2</v>
      </c>
    </row>
    <row r="22" spans="1:6" ht="50.25" customHeight="1" x14ac:dyDescent="0.25">
      <c r="A22" s="3">
        <v>15</v>
      </c>
      <c r="B22" s="27" t="s">
        <v>29</v>
      </c>
      <c r="C22" s="29">
        <v>0</v>
      </c>
      <c r="D22" s="29">
        <v>919.2</v>
      </c>
      <c r="E22" s="29"/>
      <c r="F22" s="29">
        <f t="shared" si="0"/>
        <v>919.2</v>
      </c>
    </row>
    <row r="23" spans="1:6" s="9" customFormat="1" ht="18" customHeight="1" x14ac:dyDescent="0.2">
      <c r="A23" s="7">
        <v>16</v>
      </c>
      <c r="B23" s="32" t="s">
        <v>17</v>
      </c>
      <c r="C23" s="8">
        <f>C26+C24+C27+C25</f>
        <v>3050062.1999999997</v>
      </c>
      <c r="D23" s="8">
        <f>D24+D25+D26+D27</f>
        <v>841502.4</v>
      </c>
      <c r="E23" s="4">
        <f t="shared" si="1"/>
        <v>27.589679974395281</v>
      </c>
      <c r="F23" s="4">
        <f t="shared" si="0"/>
        <v>-2208559.7999999998</v>
      </c>
    </row>
    <row r="24" spans="1:6" ht="31.5" x14ac:dyDescent="0.25">
      <c r="A24" s="3">
        <v>17</v>
      </c>
      <c r="B24" s="33" t="s">
        <v>9</v>
      </c>
      <c r="C24" s="11">
        <v>3037150.3</v>
      </c>
      <c r="D24" s="29">
        <v>828590.5</v>
      </c>
      <c r="E24" s="29">
        <f t="shared" si="1"/>
        <v>27.281840480532033</v>
      </c>
      <c r="F24" s="29">
        <f t="shared" si="0"/>
        <v>-2208559.7999999998</v>
      </c>
    </row>
    <row r="25" spans="1:6" ht="33" customHeight="1" x14ac:dyDescent="0.25">
      <c r="A25" s="3">
        <v>18</v>
      </c>
      <c r="B25" s="33" t="s">
        <v>41</v>
      </c>
      <c r="C25" s="11">
        <v>5160</v>
      </c>
      <c r="D25" s="29">
        <v>5160</v>
      </c>
      <c r="E25" s="29">
        <f t="shared" si="1"/>
        <v>100</v>
      </c>
      <c r="F25" s="29"/>
    </row>
    <row r="26" spans="1:6" ht="15.75" x14ac:dyDescent="0.25">
      <c r="A26" s="3">
        <v>19</v>
      </c>
      <c r="B26" s="34" t="s">
        <v>12</v>
      </c>
      <c r="C26" s="29">
        <v>9394.6</v>
      </c>
      <c r="D26" s="29">
        <v>9394.6</v>
      </c>
      <c r="E26" s="29">
        <f t="shared" si="1"/>
        <v>100</v>
      </c>
      <c r="F26" s="29"/>
    </row>
    <row r="27" spans="1:6" ht="47.25" x14ac:dyDescent="0.25">
      <c r="A27" s="3">
        <v>20</v>
      </c>
      <c r="B27" s="34" t="s">
        <v>10</v>
      </c>
      <c r="C27" s="29">
        <v>-1642.7</v>
      </c>
      <c r="D27" s="29">
        <v>-1642.7</v>
      </c>
      <c r="E27" s="29">
        <f t="shared" si="1"/>
        <v>100</v>
      </c>
      <c r="F27" s="29"/>
    </row>
    <row r="28" spans="1:6" s="9" customFormat="1" ht="46.5" customHeight="1" x14ac:dyDescent="0.2">
      <c r="A28" s="7">
        <v>21</v>
      </c>
      <c r="B28" s="32" t="s">
        <v>14</v>
      </c>
      <c r="C28" s="4">
        <f>C29</f>
        <v>2655</v>
      </c>
      <c r="D28" s="4">
        <f>D29</f>
        <v>663.8</v>
      </c>
      <c r="E28" s="4">
        <f t="shared" si="1"/>
        <v>25.001883239171374</v>
      </c>
      <c r="F28" s="4">
        <f t="shared" si="0"/>
        <v>-1991.2</v>
      </c>
    </row>
    <row r="29" spans="1:6" ht="32.25" customHeight="1" x14ac:dyDescent="0.25">
      <c r="A29" s="3">
        <v>22</v>
      </c>
      <c r="B29" s="33" t="s">
        <v>21</v>
      </c>
      <c r="C29" s="29">
        <v>2655</v>
      </c>
      <c r="D29" s="29">
        <v>663.8</v>
      </c>
      <c r="E29" s="29">
        <f t="shared" si="1"/>
        <v>25.001883239171374</v>
      </c>
      <c r="F29" s="29">
        <f t="shared" si="0"/>
        <v>-1991.2</v>
      </c>
    </row>
    <row r="30" spans="1:6" s="9" customFormat="1" ht="18.75" customHeight="1" x14ac:dyDescent="0.2">
      <c r="A30" s="7">
        <v>23</v>
      </c>
      <c r="B30" s="32" t="s">
        <v>18</v>
      </c>
      <c r="C30" s="4">
        <f>C31+C34+C32+C33</f>
        <v>2360.8000000000002</v>
      </c>
      <c r="D30" s="4">
        <f>D31+D34+D32+D33</f>
        <v>475.1</v>
      </c>
      <c r="E30" s="4">
        <f t="shared" si="1"/>
        <v>20.124534056252116</v>
      </c>
      <c r="F30" s="4">
        <f t="shared" si="0"/>
        <v>-1885.7000000000003</v>
      </c>
    </row>
    <row r="31" spans="1:6" ht="31.5" x14ac:dyDescent="0.25">
      <c r="A31" s="3">
        <v>24</v>
      </c>
      <c r="B31" s="33" t="s">
        <v>11</v>
      </c>
      <c r="C31" s="29">
        <v>228.4</v>
      </c>
      <c r="D31" s="29">
        <v>108.2</v>
      </c>
      <c r="E31" s="29">
        <f t="shared" si="1"/>
        <v>47.373029772329247</v>
      </c>
      <c r="F31" s="29">
        <f t="shared" si="0"/>
        <v>-120.2</v>
      </c>
    </row>
    <row r="32" spans="1:6" ht="47.25" x14ac:dyDescent="0.25">
      <c r="A32" s="3">
        <v>25</v>
      </c>
      <c r="B32" s="33" t="s">
        <v>27</v>
      </c>
      <c r="C32" s="29">
        <v>360.3</v>
      </c>
      <c r="D32" s="29">
        <v>360.3</v>
      </c>
      <c r="E32" s="29">
        <f t="shared" si="1"/>
        <v>100</v>
      </c>
      <c r="F32" s="29"/>
    </row>
    <row r="33" spans="1:6" ht="78.75" x14ac:dyDescent="0.25">
      <c r="A33" s="3">
        <v>26</v>
      </c>
      <c r="B33" s="27" t="s">
        <v>22</v>
      </c>
      <c r="C33" s="29">
        <v>0</v>
      </c>
      <c r="D33" s="29">
        <v>6.6</v>
      </c>
      <c r="E33" s="29"/>
      <c r="F33" s="29">
        <f t="shared" si="0"/>
        <v>6.6</v>
      </c>
    </row>
    <row r="34" spans="1:6" ht="19.5" customHeight="1" x14ac:dyDescent="0.25">
      <c r="A34" s="3">
        <v>27</v>
      </c>
      <c r="B34" s="33" t="s">
        <v>12</v>
      </c>
      <c r="C34" s="29">
        <v>1772.1</v>
      </c>
      <c r="D34" s="29">
        <v>0</v>
      </c>
      <c r="E34" s="29"/>
      <c r="F34" s="29">
        <f t="shared" si="0"/>
        <v>-1772.1</v>
      </c>
    </row>
    <row r="35" spans="1:6" s="9" customFormat="1" ht="31.5" x14ac:dyDescent="0.2">
      <c r="A35" s="7">
        <v>28</v>
      </c>
      <c r="B35" s="32" t="s">
        <v>19</v>
      </c>
      <c r="C35" s="4">
        <f>C36+C38+C40+C37+C39</f>
        <v>15280.199999999999</v>
      </c>
      <c r="D35" s="4">
        <f>D36+D38+D40+D37+D39</f>
        <v>3963.2</v>
      </c>
      <c r="E35" s="4">
        <f t="shared" si="1"/>
        <v>25.936833287522415</v>
      </c>
      <c r="F35" s="4">
        <f t="shared" si="0"/>
        <v>-11317</v>
      </c>
    </row>
    <row r="36" spans="1:6" ht="79.5" customHeight="1" x14ac:dyDescent="0.25">
      <c r="A36" s="3">
        <v>29</v>
      </c>
      <c r="B36" s="27" t="s">
        <v>20</v>
      </c>
      <c r="C36" s="29">
        <v>13365.3</v>
      </c>
      <c r="D36" s="29">
        <v>3278.4</v>
      </c>
      <c r="E36" s="29">
        <f t="shared" si="1"/>
        <v>24.529191263944693</v>
      </c>
      <c r="F36" s="29">
        <f t="shared" si="0"/>
        <v>-10086.9</v>
      </c>
    </row>
    <row r="37" spans="1:6" ht="48.75" customHeight="1" x14ac:dyDescent="0.25">
      <c r="A37" s="3">
        <v>30</v>
      </c>
      <c r="B37" s="27" t="s">
        <v>27</v>
      </c>
      <c r="C37" s="29">
        <v>27.1</v>
      </c>
      <c r="D37" s="29">
        <v>27.1</v>
      </c>
      <c r="E37" s="29">
        <f t="shared" si="1"/>
        <v>100</v>
      </c>
      <c r="F37" s="29"/>
    </row>
    <row r="38" spans="1:6" ht="64.5" customHeight="1" x14ac:dyDescent="0.25">
      <c r="A38" s="3">
        <v>31</v>
      </c>
      <c r="B38" s="33" t="s">
        <v>32</v>
      </c>
      <c r="C38" s="29">
        <v>54.4</v>
      </c>
      <c r="D38" s="29">
        <v>12.5</v>
      </c>
      <c r="E38" s="29">
        <f t="shared" si="1"/>
        <v>22.977941176470591</v>
      </c>
      <c r="F38" s="29">
        <f t="shared" si="0"/>
        <v>-41.9</v>
      </c>
    </row>
    <row r="39" spans="1:6" ht="16.5" customHeight="1" x14ac:dyDescent="0.25">
      <c r="A39" s="3">
        <v>32</v>
      </c>
      <c r="B39" s="33" t="s">
        <v>45</v>
      </c>
      <c r="C39" s="29">
        <v>933.4</v>
      </c>
      <c r="D39" s="29">
        <v>596.5</v>
      </c>
      <c r="E39" s="29">
        <f t="shared" si="1"/>
        <v>63.906149560745661</v>
      </c>
      <c r="F39" s="29">
        <f t="shared" si="0"/>
        <v>-336.9</v>
      </c>
    </row>
    <row r="40" spans="1:6" ht="17.25" customHeight="1" x14ac:dyDescent="0.25">
      <c r="A40" s="3">
        <v>33</v>
      </c>
      <c r="B40" s="33" t="s">
        <v>12</v>
      </c>
      <c r="C40" s="29">
        <v>900</v>
      </c>
      <c r="D40" s="29">
        <v>48.7</v>
      </c>
      <c r="E40" s="29">
        <f t="shared" si="1"/>
        <v>5.4111111111111114</v>
      </c>
      <c r="F40" s="29">
        <f t="shared" si="0"/>
        <v>-851.3</v>
      </c>
    </row>
    <row r="41" spans="1:6" s="9" customFormat="1" ht="18" customHeight="1" x14ac:dyDescent="0.2">
      <c r="A41" s="7">
        <v>34</v>
      </c>
      <c r="B41" s="32" t="s">
        <v>23</v>
      </c>
      <c r="C41" s="5">
        <f>C42+C43</f>
        <v>886.7</v>
      </c>
      <c r="D41" s="5">
        <f>D42+D43</f>
        <v>221.9</v>
      </c>
      <c r="E41" s="4">
        <f t="shared" si="1"/>
        <v>25.025374985902786</v>
      </c>
      <c r="F41" s="4">
        <f t="shared" si="0"/>
        <v>-664.80000000000007</v>
      </c>
    </row>
    <row r="42" spans="1:6" ht="32.25" customHeight="1" x14ac:dyDescent="0.25">
      <c r="A42" s="3">
        <v>35</v>
      </c>
      <c r="B42" s="27" t="s">
        <v>13</v>
      </c>
      <c r="C42" s="6">
        <v>45</v>
      </c>
      <c r="D42" s="6">
        <v>5</v>
      </c>
      <c r="E42" s="29">
        <f t="shared" si="1"/>
        <v>11.111111111111111</v>
      </c>
      <c r="F42" s="29">
        <f t="shared" si="0"/>
        <v>-40</v>
      </c>
    </row>
    <row r="43" spans="1:6" ht="95.25" customHeight="1" x14ac:dyDescent="0.25">
      <c r="A43" s="3">
        <v>36</v>
      </c>
      <c r="B43" s="27" t="s">
        <v>24</v>
      </c>
      <c r="C43" s="6">
        <v>841.7</v>
      </c>
      <c r="D43" s="6">
        <v>216.9</v>
      </c>
      <c r="E43" s="29">
        <f t="shared" si="1"/>
        <v>25.769276464298439</v>
      </c>
      <c r="F43" s="29">
        <f t="shared" si="0"/>
        <v>-624.80000000000007</v>
      </c>
    </row>
    <row r="44" spans="1:6" x14ac:dyDescent="0.25"/>
    <row r="45" spans="1:6" x14ac:dyDescent="0.25"/>
    <row r="46" spans="1:6" hidden="1" x14ac:dyDescent="0.25"/>
    <row r="47" spans="1:6" hidden="1" x14ac:dyDescent="0.25"/>
    <row r="48" spans="1:6" hidden="1" x14ac:dyDescent="0.25"/>
    <row r="49" spans="1:13" hidden="1" x14ac:dyDescent="0.25"/>
    <row r="50" spans="1:13" hidden="1" x14ac:dyDescent="0.25"/>
    <row r="51" spans="1:13" hidden="1" x14ac:dyDescent="0.25"/>
    <row r="52" spans="1:13" s="23" customFormat="1" hidden="1" x14ac:dyDescent="0.25">
      <c r="A52" s="19"/>
      <c r="B52" s="30"/>
      <c r="C52" s="14"/>
      <c r="D52" s="14"/>
      <c r="E52" s="14"/>
      <c r="F52" s="14"/>
      <c r="G52" s="1"/>
      <c r="H52" s="1"/>
      <c r="I52" s="1"/>
      <c r="J52" s="1"/>
      <c r="K52" s="1"/>
      <c r="L52" s="1"/>
      <c r="M52" s="1"/>
    </row>
    <row r="53" spans="1:13" s="23" customFormat="1" hidden="1" x14ac:dyDescent="0.25">
      <c r="A53" s="19"/>
      <c r="B53" s="30"/>
      <c r="C53" s="14"/>
      <c r="D53" s="14"/>
      <c r="E53" s="14"/>
      <c r="F53" s="14"/>
      <c r="G53" s="1"/>
      <c r="H53" s="1"/>
      <c r="I53" s="1"/>
      <c r="J53" s="1"/>
      <c r="K53" s="1"/>
      <c r="L53" s="1"/>
      <c r="M53" s="1"/>
    </row>
    <row r="54" spans="1:13" s="23" customFormat="1" hidden="1" x14ac:dyDescent="0.25">
      <c r="A54" s="19"/>
      <c r="B54" s="30"/>
      <c r="C54" s="14"/>
      <c r="D54" s="14"/>
      <c r="E54" s="14"/>
      <c r="F54" s="14"/>
      <c r="G54" s="1"/>
      <c r="H54" s="1"/>
      <c r="I54" s="1"/>
      <c r="J54" s="1"/>
      <c r="K54" s="1"/>
      <c r="L54" s="1"/>
      <c r="M54" s="1"/>
    </row>
    <row r="55" spans="1:13" s="23" customFormat="1" hidden="1" x14ac:dyDescent="0.25">
      <c r="A55" s="19"/>
      <c r="B55" s="30"/>
      <c r="C55" s="14"/>
      <c r="D55" s="14"/>
      <c r="E55" s="14"/>
      <c r="F55" s="14"/>
      <c r="G55" s="1"/>
      <c r="H55" s="1"/>
      <c r="I55" s="1"/>
      <c r="J55" s="1"/>
      <c r="K55" s="1"/>
      <c r="L55" s="1"/>
      <c r="M55" s="1"/>
    </row>
    <row r="56" spans="1:13" s="23" customFormat="1" hidden="1" x14ac:dyDescent="0.25">
      <c r="A56" s="19"/>
      <c r="B56" s="30"/>
      <c r="C56" s="14"/>
      <c r="D56" s="14"/>
      <c r="E56" s="14"/>
      <c r="F56" s="14"/>
      <c r="G56" s="1"/>
      <c r="H56" s="1"/>
      <c r="I56" s="1"/>
      <c r="J56" s="1"/>
      <c r="K56" s="1"/>
      <c r="L56" s="1"/>
      <c r="M56" s="1"/>
    </row>
    <row r="57" spans="1:13" s="23" customFormat="1" hidden="1" x14ac:dyDescent="0.25">
      <c r="A57" s="19"/>
      <c r="B57" s="30"/>
      <c r="C57" s="14"/>
      <c r="D57" s="14"/>
      <c r="E57" s="14"/>
      <c r="F57" s="14"/>
      <c r="G57" s="1"/>
      <c r="H57" s="1"/>
      <c r="I57" s="1"/>
      <c r="J57" s="1"/>
      <c r="K57" s="1"/>
      <c r="L57" s="1"/>
      <c r="M57" s="1"/>
    </row>
    <row r="58" spans="1:13" s="23" customFormat="1" hidden="1" x14ac:dyDescent="0.25">
      <c r="A58" s="19"/>
      <c r="B58" s="30"/>
      <c r="C58" s="14"/>
      <c r="D58" s="14"/>
      <c r="E58" s="14"/>
      <c r="F58" s="14"/>
      <c r="G58" s="1"/>
      <c r="H58" s="1"/>
      <c r="I58" s="1"/>
      <c r="J58" s="1"/>
      <c r="K58" s="1"/>
      <c r="L58" s="1"/>
      <c r="M58" s="1"/>
    </row>
    <row r="59" spans="1:13" s="23" customFormat="1" hidden="1" x14ac:dyDescent="0.25">
      <c r="A59" s="19"/>
      <c r="B59" s="30"/>
      <c r="C59" s="14"/>
      <c r="D59" s="14"/>
      <c r="E59" s="14"/>
      <c r="F59" s="14"/>
      <c r="G59" s="1"/>
      <c r="H59" s="1"/>
      <c r="I59" s="1"/>
      <c r="J59" s="1"/>
      <c r="K59" s="1"/>
      <c r="L59" s="1"/>
      <c r="M59" s="1"/>
    </row>
    <row r="60" spans="1:13" s="23" customFormat="1" hidden="1" x14ac:dyDescent="0.25">
      <c r="A60" s="19"/>
      <c r="B60" s="30"/>
      <c r="C60" s="14"/>
      <c r="D60" s="14"/>
      <c r="E60" s="14"/>
      <c r="F60" s="14"/>
      <c r="G60" s="1"/>
      <c r="H60" s="1"/>
      <c r="I60" s="1"/>
      <c r="J60" s="1"/>
      <c r="K60" s="1"/>
      <c r="L60" s="1"/>
      <c r="M60" s="1"/>
    </row>
    <row r="61" spans="1:13" s="23" customFormat="1" hidden="1" x14ac:dyDescent="0.25">
      <c r="A61" s="19"/>
      <c r="B61" s="30"/>
      <c r="C61" s="14"/>
      <c r="D61" s="14"/>
      <c r="E61" s="14"/>
      <c r="F61" s="14"/>
      <c r="G61" s="1"/>
      <c r="H61" s="1"/>
      <c r="I61" s="1"/>
      <c r="J61" s="1"/>
      <c r="K61" s="1"/>
      <c r="L61" s="1"/>
      <c r="M61" s="1"/>
    </row>
    <row r="62" spans="1:13" s="23" customFormat="1" hidden="1" x14ac:dyDescent="0.25">
      <c r="A62" s="19"/>
      <c r="B62" s="30"/>
      <c r="C62" s="14"/>
      <c r="D62" s="14"/>
      <c r="E62" s="14"/>
      <c r="F62" s="14"/>
      <c r="G62" s="1"/>
      <c r="H62" s="1"/>
      <c r="I62" s="1"/>
      <c r="J62" s="1"/>
      <c r="K62" s="1"/>
      <c r="L62" s="1"/>
      <c r="M62" s="1"/>
    </row>
    <row r="63" spans="1:13" s="23" customFormat="1" hidden="1" x14ac:dyDescent="0.25">
      <c r="A63" s="19"/>
      <c r="B63" s="30"/>
      <c r="C63" s="14"/>
      <c r="D63" s="14"/>
      <c r="E63" s="14"/>
      <c r="F63" s="14"/>
      <c r="G63" s="1"/>
      <c r="H63" s="1"/>
      <c r="I63" s="1"/>
      <c r="J63" s="1"/>
      <c r="K63" s="1"/>
      <c r="L63" s="1"/>
      <c r="M63" s="1"/>
    </row>
    <row r="64" spans="1:13" s="23" customFormat="1" hidden="1" x14ac:dyDescent="0.25">
      <c r="A64" s="19"/>
      <c r="B64" s="30"/>
      <c r="C64" s="14"/>
      <c r="D64" s="14"/>
      <c r="E64" s="14"/>
      <c r="F64" s="14"/>
      <c r="G64" s="1"/>
      <c r="H64" s="1"/>
      <c r="I64" s="1"/>
      <c r="J64" s="1"/>
      <c r="K64" s="1"/>
      <c r="L64" s="1"/>
      <c r="M64" s="1"/>
    </row>
    <row r="65" spans="1:13" s="23" customFormat="1" hidden="1" x14ac:dyDescent="0.25">
      <c r="A65" s="19"/>
      <c r="B65" s="30"/>
      <c r="C65" s="14"/>
      <c r="D65" s="14"/>
      <c r="E65" s="14"/>
      <c r="F65" s="14"/>
      <c r="G65" s="1"/>
      <c r="H65" s="1"/>
      <c r="I65" s="1"/>
      <c r="J65" s="1"/>
      <c r="K65" s="1"/>
      <c r="L65" s="1"/>
      <c r="M65" s="1"/>
    </row>
    <row r="66" spans="1:13" s="23" customFormat="1" hidden="1" x14ac:dyDescent="0.25">
      <c r="A66" s="19"/>
      <c r="B66" s="30"/>
      <c r="C66" s="14"/>
      <c r="D66" s="14"/>
      <c r="E66" s="14"/>
      <c r="F66" s="14"/>
      <c r="G66" s="1"/>
      <c r="H66" s="1"/>
      <c r="I66" s="1"/>
      <c r="J66" s="1"/>
      <c r="K66" s="1"/>
      <c r="L66" s="1"/>
      <c r="M66" s="1"/>
    </row>
    <row r="67" spans="1:13" s="23" customFormat="1" hidden="1" x14ac:dyDescent="0.25">
      <c r="A67" s="19"/>
      <c r="B67" s="30"/>
      <c r="C67" s="14"/>
      <c r="D67" s="14"/>
      <c r="E67" s="14"/>
      <c r="F67" s="14"/>
      <c r="G67" s="1"/>
      <c r="H67" s="1"/>
      <c r="I67" s="1"/>
      <c r="J67" s="1"/>
      <c r="K67" s="1"/>
      <c r="L67" s="1"/>
      <c r="M67" s="1"/>
    </row>
    <row r="68" spans="1:13" s="19" customFormat="1" hidden="1" x14ac:dyDescent="0.25">
      <c r="B68" s="30"/>
      <c r="C68" s="14"/>
      <c r="D68" s="14"/>
      <c r="E68" s="14"/>
      <c r="F68" s="14"/>
      <c r="G68" s="1"/>
      <c r="H68" s="1"/>
      <c r="I68" s="1"/>
      <c r="J68" s="1"/>
      <c r="K68" s="1"/>
      <c r="L68" s="1"/>
      <c r="M68" s="1"/>
    </row>
    <row r="69" spans="1:13" s="19" customFormat="1" hidden="1" x14ac:dyDescent="0.25">
      <c r="B69" s="30"/>
      <c r="C69" s="14"/>
      <c r="D69" s="14"/>
      <c r="E69" s="14"/>
      <c r="F69" s="14"/>
      <c r="G69" s="1"/>
      <c r="H69" s="1"/>
      <c r="I69" s="1"/>
      <c r="J69" s="1"/>
      <c r="K69" s="1"/>
      <c r="L69" s="1"/>
      <c r="M69" s="1"/>
    </row>
    <row r="70" spans="1:13" s="19" customFormat="1" hidden="1" x14ac:dyDescent="0.25">
      <c r="B70" s="30"/>
      <c r="C70" s="14"/>
      <c r="D70" s="14"/>
      <c r="E70" s="14"/>
      <c r="F70" s="14"/>
      <c r="G70" s="1"/>
      <c r="H70" s="1"/>
      <c r="I70" s="1"/>
      <c r="J70" s="1"/>
      <c r="K70" s="1"/>
      <c r="L70" s="1"/>
      <c r="M70" s="1"/>
    </row>
    <row r="71" spans="1:13" s="19" customFormat="1" hidden="1" x14ac:dyDescent="0.25">
      <c r="B71" s="30"/>
      <c r="C71" s="14"/>
      <c r="D71" s="14"/>
      <c r="E71" s="14"/>
      <c r="F71" s="14"/>
      <c r="G71" s="1"/>
      <c r="H71" s="1"/>
      <c r="I71" s="1"/>
      <c r="J71" s="1"/>
      <c r="K71" s="1"/>
      <c r="L71" s="1"/>
      <c r="M71" s="1"/>
    </row>
    <row r="72" spans="1:13" s="19" customFormat="1" hidden="1" x14ac:dyDescent="0.25">
      <c r="B72" s="30"/>
      <c r="C72" s="14"/>
      <c r="D72" s="14"/>
      <c r="E72" s="14"/>
      <c r="F72" s="14"/>
      <c r="G72" s="1"/>
      <c r="H72" s="1"/>
      <c r="I72" s="1"/>
      <c r="J72" s="1"/>
      <c r="K72" s="1"/>
      <c r="L72" s="1"/>
      <c r="M72" s="1"/>
    </row>
    <row r="73" spans="1:13" s="19" customFormat="1" hidden="1" x14ac:dyDescent="0.25">
      <c r="B73" s="30"/>
      <c r="C73" s="14"/>
      <c r="D73" s="14"/>
      <c r="E73" s="14"/>
      <c r="F73" s="14"/>
      <c r="G73" s="1"/>
      <c r="H73" s="1"/>
      <c r="I73" s="1"/>
      <c r="J73" s="1"/>
      <c r="K73" s="1"/>
      <c r="L73" s="1"/>
      <c r="M73" s="1"/>
    </row>
    <row r="74" spans="1:13" s="19" customFormat="1" hidden="1" x14ac:dyDescent="0.25">
      <c r="B74" s="30"/>
      <c r="C74" s="14"/>
      <c r="D74" s="14"/>
      <c r="E74" s="14"/>
      <c r="F74" s="14"/>
      <c r="G74" s="1"/>
      <c r="H74" s="1"/>
      <c r="I74" s="1"/>
      <c r="J74" s="1"/>
      <c r="K74" s="1"/>
      <c r="L74" s="1"/>
      <c r="M74" s="1"/>
    </row>
    <row r="75" spans="1:13" s="19" customFormat="1" hidden="1" x14ac:dyDescent="0.25">
      <c r="B75" s="30"/>
      <c r="C75" s="14"/>
      <c r="D75" s="14"/>
      <c r="E75" s="14"/>
      <c r="F75" s="14"/>
      <c r="G75" s="1"/>
      <c r="H75" s="1"/>
      <c r="I75" s="1"/>
      <c r="J75" s="1"/>
      <c r="K75" s="1"/>
      <c r="L75" s="1"/>
      <c r="M75" s="1"/>
    </row>
    <row r="76" spans="1:13" s="19" customFormat="1" hidden="1" x14ac:dyDescent="0.25">
      <c r="B76" s="30"/>
      <c r="C76" s="14"/>
      <c r="D76" s="14"/>
      <c r="E76" s="14"/>
      <c r="F76" s="14"/>
      <c r="G76" s="1"/>
      <c r="H76" s="1"/>
      <c r="I76" s="1"/>
      <c r="J76" s="1"/>
      <c r="K76" s="1"/>
      <c r="L76" s="1"/>
      <c r="M76" s="1"/>
    </row>
    <row r="77" spans="1:13" s="19" customFormat="1" hidden="1" x14ac:dyDescent="0.25">
      <c r="B77" s="30"/>
      <c r="C77" s="14"/>
      <c r="D77" s="14"/>
      <c r="E77" s="14"/>
      <c r="F77" s="14"/>
      <c r="G77" s="1"/>
      <c r="H77" s="1"/>
      <c r="I77" s="1"/>
      <c r="J77" s="1"/>
      <c r="K77" s="1"/>
      <c r="L77" s="1"/>
      <c r="M77" s="1"/>
    </row>
    <row r="78" spans="1:13" s="19" customFormat="1" hidden="1" x14ac:dyDescent="0.25">
      <c r="B78" s="30"/>
      <c r="C78" s="14"/>
      <c r="D78" s="14"/>
      <c r="E78" s="14"/>
      <c r="F78" s="14"/>
      <c r="G78" s="1"/>
      <c r="H78" s="1"/>
      <c r="I78" s="1"/>
      <c r="J78" s="1"/>
      <c r="K78" s="1"/>
      <c r="L78" s="1"/>
      <c r="M78" s="1"/>
    </row>
    <row r="79" spans="1:13" s="19" customFormat="1" hidden="1" x14ac:dyDescent="0.25">
      <c r="B79" s="30"/>
      <c r="C79" s="14"/>
      <c r="D79" s="14"/>
      <c r="E79" s="14"/>
      <c r="F79" s="14"/>
      <c r="G79" s="1"/>
      <c r="H79" s="1"/>
      <c r="I79" s="1"/>
      <c r="J79" s="1"/>
      <c r="K79" s="1"/>
      <c r="L79" s="1"/>
      <c r="M79" s="1"/>
    </row>
    <row r="80" spans="1:13" s="19" customFormat="1" hidden="1" x14ac:dyDescent="0.25">
      <c r="B80" s="30"/>
      <c r="C80" s="14"/>
      <c r="D80" s="14"/>
      <c r="E80" s="14"/>
      <c r="F80" s="14"/>
      <c r="G80" s="1"/>
      <c r="H80" s="1"/>
      <c r="I80" s="1"/>
      <c r="J80" s="1"/>
      <c r="K80" s="1"/>
      <c r="L80" s="1"/>
      <c r="M80" s="1"/>
    </row>
    <row r="81" spans="2:13" s="19" customFormat="1" hidden="1" x14ac:dyDescent="0.25">
      <c r="B81" s="30"/>
      <c r="C81" s="14"/>
      <c r="D81" s="14"/>
      <c r="E81" s="14"/>
      <c r="F81" s="14"/>
      <c r="G81" s="1"/>
      <c r="H81" s="1"/>
      <c r="I81" s="1"/>
      <c r="J81" s="1"/>
      <c r="K81" s="1"/>
      <c r="L81" s="1"/>
      <c r="M81" s="1"/>
    </row>
    <row r="82" spans="2:13" s="19" customFormat="1" hidden="1" x14ac:dyDescent="0.25">
      <c r="B82" s="30"/>
      <c r="C82" s="14"/>
      <c r="D82" s="14"/>
      <c r="E82" s="14"/>
      <c r="F82" s="14"/>
      <c r="G82" s="1"/>
      <c r="H82" s="1"/>
      <c r="I82" s="1"/>
      <c r="J82" s="1"/>
      <c r="K82" s="1"/>
      <c r="L82" s="1"/>
      <c r="M82" s="1"/>
    </row>
    <row r="83" spans="2:13" hidden="1" x14ac:dyDescent="0.25"/>
    <row r="84" spans="2:13" hidden="1" x14ac:dyDescent="0.25"/>
    <row r="85" spans="2:13" hidden="1" x14ac:dyDescent="0.25"/>
    <row r="86" spans="2:13" s="19" customFormat="1" hidden="1" x14ac:dyDescent="0.25">
      <c r="B86" s="30"/>
      <c r="C86" s="14"/>
      <c r="D86" s="14"/>
      <c r="E86" s="14"/>
      <c r="F86" s="14"/>
      <c r="G86" s="1"/>
      <c r="H86" s="1"/>
      <c r="I86" s="1"/>
      <c r="J86" s="1"/>
      <c r="K86" s="1"/>
      <c r="L86" s="1"/>
      <c r="M86" s="1"/>
    </row>
    <row r="87" spans="2:13" s="19" customFormat="1" hidden="1" x14ac:dyDescent="0.25">
      <c r="B87" s="30"/>
      <c r="C87" s="14"/>
      <c r="D87" s="14"/>
      <c r="E87" s="14"/>
      <c r="F87" s="14"/>
      <c r="G87" s="1"/>
      <c r="H87" s="1"/>
      <c r="I87" s="1"/>
      <c r="J87" s="1"/>
      <c r="K87" s="1"/>
      <c r="L87" s="1"/>
      <c r="M87" s="1"/>
    </row>
    <row r="88" spans="2:13" s="19" customFormat="1" hidden="1" x14ac:dyDescent="0.25">
      <c r="B88" s="30"/>
      <c r="C88" s="14"/>
      <c r="D88" s="14"/>
      <c r="E88" s="14"/>
      <c r="F88" s="14"/>
      <c r="G88" s="1"/>
      <c r="H88" s="1"/>
      <c r="I88" s="1"/>
      <c r="J88" s="1"/>
      <c r="K88" s="1"/>
      <c r="L88" s="1"/>
      <c r="M88" s="1"/>
    </row>
    <row r="89" spans="2:13" s="19" customFormat="1" hidden="1" x14ac:dyDescent="0.25">
      <c r="B89" s="30"/>
      <c r="C89" s="14"/>
      <c r="D89" s="14"/>
      <c r="E89" s="14"/>
      <c r="F89" s="14"/>
      <c r="G89" s="1"/>
      <c r="H89" s="1"/>
      <c r="I89" s="1"/>
      <c r="J89" s="1"/>
      <c r="K89" s="1"/>
      <c r="L89" s="1"/>
      <c r="M89" s="1"/>
    </row>
    <row r="90" spans="2:13" s="19" customFormat="1" hidden="1" x14ac:dyDescent="0.25">
      <c r="B90" s="30"/>
      <c r="C90" s="14"/>
      <c r="D90" s="14"/>
      <c r="E90" s="14"/>
      <c r="F90" s="14"/>
      <c r="G90" s="1"/>
      <c r="H90" s="1"/>
      <c r="I90" s="1"/>
      <c r="J90" s="1"/>
      <c r="K90" s="1"/>
      <c r="L90" s="1"/>
      <c r="M90" s="1"/>
    </row>
    <row r="91" spans="2:13" s="19" customFormat="1" hidden="1" x14ac:dyDescent="0.25">
      <c r="B91" s="30"/>
      <c r="C91" s="14"/>
      <c r="D91" s="14"/>
      <c r="E91" s="14"/>
      <c r="F91" s="14"/>
      <c r="G91" s="1"/>
      <c r="H91" s="1"/>
      <c r="I91" s="1"/>
      <c r="J91" s="1"/>
      <c r="K91" s="1"/>
      <c r="L91" s="1"/>
      <c r="M91" s="1"/>
    </row>
    <row r="92" spans="2:13" s="19" customFormat="1" hidden="1" x14ac:dyDescent="0.25">
      <c r="B92" s="30"/>
      <c r="C92" s="14"/>
      <c r="D92" s="14"/>
      <c r="E92" s="14"/>
      <c r="F92" s="14"/>
      <c r="G92" s="1"/>
      <c r="H92" s="1"/>
      <c r="I92" s="1"/>
      <c r="J92" s="1"/>
      <c r="K92" s="1"/>
      <c r="L92" s="1"/>
      <c r="M92" s="1"/>
    </row>
    <row r="93" spans="2:13" s="19" customFormat="1" hidden="1" x14ac:dyDescent="0.25">
      <c r="B93" s="30"/>
      <c r="C93" s="14"/>
      <c r="D93" s="14"/>
      <c r="E93" s="14"/>
      <c r="F93" s="14"/>
      <c r="G93" s="1"/>
      <c r="H93" s="1"/>
      <c r="I93" s="1"/>
      <c r="J93" s="1"/>
      <c r="K93" s="1"/>
      <c r="L93" s="1"/>
      <c r="M93" s="1"/>
    </row>
    <row r="94" spans="2:13" s="19" customFormat="1" hidden="1" x14ac:dyDescent="0.25">
      <c r="B94" s="30"/>
      <c r="C94" s="14"/>
      <c r="D94" s="14"/>
      <c r="E94" s="14"/>
      <c r="F94" s="14"/>
      <c r="G94" s="1"/>
      <c r="H94" s="1"/>
      <c r="I94" s="1"/>
      <c r="J94" s="1"/>
      <c r="K94" s="1"/>
      <c r="L94" s="1"/>
      <c r="M94" s="1"/>
    </row>
    <row r="95" spans="2:13" s="19" customFormat="1" hidden="1" x14ac:dyDescent="0.25">
      <c r="B95" s="30"/>
      <c r="C95" s="14"/>
      <c r="D95" s="14"/>
      <c r="E95" s="14"/>
      <c r="F95" s="14"/>
      <c r="G95" s="1"/>
      <c r="H95" s="1"/>
      <c r="I95" s="1"/>
      <c r="J95" s="1"/>
      <c r="K95" s="1"/>
      <c r="L95" s="1"/>
      <c r="M95" s="1"/>
    </row>
    <row r="96" spans="2:13" s="19" customFormat="1" hidden="1" x14ac:dyDescent="0.25">
      <c r="B96" s="30"/>
      <c r="C96" s="14"/>
      <c r="D96" s="14"/>
      <c r="E96" s="14"/>
      <c r="F96" s="14"/>
      <c r="G96" s="1"/>
      <c r="H96" s="1"/>
      <c r="I96" s="1"/>
      <c r="J96" s="1"/>
      <c r="K96" s="1"/>
      <c r="L96" s="1"/>
      <c r="M96" s="1"/>
    </row>
    <row r="97" spans="2:13" s="19" customFormat="1" hidden="1" x14ac:dyDescent="0.25">
      <c r="B97" s="30"/>
      <c r="C97" s="14"/>
      <c r="D97" s="14"/>
      <c r="E97" s="14"/>
      <c r="F97" s="14"/>
      <c r="G97" s="1"/>
      <c r="H97" s="1"/>
      <c r="I97" s="1"/>
      <c r="J97" s="1"/>
      <c r="K97" s="1"/>
      <c r="L97" s="1"/>
      <c r="M97" s="1"/>
    </row>
    <row r="98" spans="2:13" s="19" customFormat="1" hidden="1" x14ac:dyDescent="0.25">
      <c r="B98" s="30"/>
      <c r="C98" s="14"/>
      <c r="D98" s="14"/>
      <c r="E98" s="14"/>
      <c r="F98" s="14"/>
      <c r="G98" s="1"/>
      <c r="H98" s="1"/>
      <c r="I98" s="1"/>
      <c r="J98" s="1"/>
      <c r="K98" s="1"/>
      <c r="L98" s="1"/>
      <c r="M98" s="1"/>
    </row>
    <row r="99" spans="2:13" s="19" customFormat="1" hidden="1" x14ac:dyDescent="0.25">
      <c r="B99" s="30"/>
      <c r="C99" s="14"/>
      <c r="D99" s="14"/>
      <c r="E99" s="14"/>
      <c r="F99" s="14"/>
      <c r="G99" s="1"/>
      <c r="H99" s="1"/>
      <c r="I99" s="1"/>
      <c r="J99" s="1"/>
      <c r="K99" s="1"/>
      <c r="L99" s="1"/>
      <c r="M99" s="1"/>
    </row>
    <row r="100" spans="2:13" s="19" customFormat="1" hidden="1" x14ac:dyDescent="0.25">
      <c r="B100" s="30"/>
      <c r="C100" s="14"/>
      <c r="D100" s="14"/>
      <c r="E100" s="14"/>
      <c r="F100" s="14"/>
      <c r="G100" s="1"/>
      <c r="H100" s="1"/>
      <c r="I100" s="1"/>
      <c r="J100" s="1"/>
      <c r="K100" s="1"/>
      <c r="L100" s="1"/>
      <c r="M100" s="1"/>
    </row>
    <row r="101" spans="2:13" s="19" customFormat="1" hidden="1" x14ac:dyDescent="0.25">
      <c r="B101" s="30"/>
      <c r="C101" s="14"/>
      <c r="D101" s="14"/>
      <c r="E101" s="14"/>
      <c r="F101" s="14"/>
      <c r="G101" s="1"/>
      <c r="H101" s="1"/>
      <c r="I101" s="1"/>
      <c r="J101" s="1"/>
      <c r="K101" s="1"/>
      <c r="L101" s="1"/>
      <c r="M101" s="1"/>
    </row>
    <row r="102" spans="2:13" hidden="1" x14ac:dyDescent="0.25"/>
    <row r="103" spans="2:13" hidden="1" x14ac:dyDescent="0.25"/>
    <row r="104" spans="2:13" x14ac:dyDescent="0.25"/>
    <row r="105" spans="2:13" x14ac:dyDescent="0.25"/>
    <row r="106" spans="2:13" x14ac:dyDescent="0.25"/>
    <row r="107" spans="2:13" x14ac:dyDescent="0.25"/>
    <row r="108" spans="2:13" s="19" customFormat="1" x14ac:dyDescent="0.25">
      <c r="B108" s="30"/>
      <c r="C108" s="14"/>
      <c r="D108" s="14"/>
      <c r="E108" s="14"/>
      <c r="F108" s="14"/>
      <c r="G108" s="1"/>
      <c r="H108" s="1"/>
      <c r="I108" s="1"/>
      <c r="J108" s="1"/>
      <c r="K108" s="1"/>
      <c r="L108" s="1"/>
      <c r="M108" s="1"/>
    </row>
    <row r="109" spans="2:13" x14ac:dyDescent="0.25"/>
    <row r="110" spans="2:13" x14ac:dyDescent="0.25"/>
    <row r="111" spans="2:13" x14ac:dyDescent="0.25"/>
    <row r="112" spans="2:13" x14ac:dyDescent="0.25"/>
    <row r="113" spans="2:13" x14ac:dyDescent="0.25"/>
    <row r="114" spans="2:13" x14ac:dyDescent="0.25"/>
    <row r="115" spans="2:13" x14ac:dyDescent="0.25"/>
    <row r="116" spans="2:13" x14ac:dyDescent="0.25"/>
    <row r="117" spans="2:13" x14ac:dyDescent="0.25"/>
    <row r="118" spans="2:13" x14ac:dyDescent="0.25"/>
    <row r="119" spans="2:13" s="19" customFormat="1" x14ac:dyDescent="0.25">
      <c r="B119" s="30"/>
      <c r="C119" s="14"/>
      <c r="D119" s="14"/>
      <c r="E119" s="14"/>
      <c r="F119" s="14"/>
      <c r="G119" s="1"/>
      <c r="H119" s="1"/>
      <c r="I119" s="1"/>
      <c r="J119" s="1"/>
      <c r="K119" s="1"/>
      <c r="L119" s="1"/>
      <c r="M119" s="1"/>
    </row>
    <row r="120" spans="2:13" s="19" customFormat="1" x14ac:dyDescent="0.25">
      <c r="B120" s="30"/>
      <c r="C120" s="14"/>
      <c r="D120" s="14"/>
      <c r="E120" s="14"/>
      <c r="F120" s="14"/>
      <c r="G120" s="1"/>
      <c r="H120" s="1"/>
      <c r="I120" s="1"/>
      <c r="J120" s="1"/>
      <c r="K120" s="1"/>
      <c r="L120" s="1"/>
      <c r="M120" s="1"/>
    </row>
    <row r="121" spans="2:13" s="19" customFormat="1" x14ac:dyDescent="0.25">
      <c r="B121" s="30"/>
      <c r="C121" s="14"/>
      <c r="D121" s="14"/>
      <c r="E121" s="14"/>
      <c r="F121" s="14"/>
      <c r="G121" s="1"/>
      <c r="H121" s="1"/>
      <c r="I121" s="1"/>
      <c r="J121" s="1"/>
      <c r="K121" s="1"/>
      <c r="L121" s="1"/>
      <c r="M121" s="1"/>
    </row>
    <row r="122" spans="2:13" s="19" customFormat="1" x14ac:dyDescent="0.25">
      <c r="B122" s="30"/>
      <c r="C122" s="14"/>
      <c r="D122" s="14"/>
      <c r="E122" s="14"/>
      <c r="F122" s="14"/>
      <c r="G122" s="1"/>
      <c r="H122" s="1"/>
      <c r="I122" s="1"/>
      <c r="J122" s="1"/>
      <c r="K122" s="1"/>
      <c r="L122" s="1"/>
      <c r="M122" s="1"/>
    </row>
    <row r="123" spans="2:13" s="19" customFormat="1" x14ac:dyDescent="0.25">
      <c r="B123" s="30"/>
      <c r="C123" s="14"/>
      <c r="D123" s="14"/>
      <c r="E123" s="14"/>
      <c r="F123" s="14"/>
      <c r="G123" s="1"/>
      <c r="H123" s="1"/>
      <c r="I123" s="1"/>
      <c r="J123" s="1"/>
      <c r="K123" s="1"/>
      <c r="L123" s="1"/>
      <c r="M123" s="1"/>
    </row>
    <row r="124" spans="2:13" s="19" customFormat="1" x14ac:dyDescent="0.25">
      <c r="B124" s="30"/>
      <c r="C124" s="14"/>
      <c r="D124" s="14"/>
      <c r="E124" s="14"/>
      <c r="F124" s="14"/>
      <c r="G124" s="1"/>
      <c r="H124" s="1"/>
      <c r="I124" s="1"/>
      <c r="J124" s="1"/>
      <c r="K124" s="1"/>
      <c r="L124" s="1"/>
      <c r="M124" s="1"/>
    </row>
    <row r="125" spans="2:13" s="19" customFormat="1" x14ac:dyDescent="0.25">
      <c r="B125" s="30"/>
      <c r="C125" s="14"/>
      <c r="D125" s="14"/>
      <c r="E125" s="14"/>
      <c r="F125" s="14"/>
      <c r="G125" s="1"/>
      <c r="H125" s="1"/>
      <c r="I125" s="1"/>
      <c r="J125" s="1"/>
      <c r="K125" s="1"/>
      <c r="L125" s="1"/>
      <c r="M125" s="1"/>
    </row>
    <row r="126" spans="2:13" s="19" customFormat="1" x14ac:dyDescent="0.25">
      <c r="B126" s="30"/>
      <c r="C126" s="14"/>
      <c r="D126" s="14"/>
      <c r="E126" s="14"/>
      <c r="F126" s="14"/>
      <c r="G126" s="1"/>
      <c r="H126" s="1"/>
      <c r="I126" s="1"/>
      <c r="J126" s="1"/>
      <c r="K126" s="1"/>
      <c r="L126" s="1"/>
      <c r="M126" s="1"/>
    </row>
    <row r="127" spans="2:13" x14ac:dyDescent="0.25"/>
    <row r="128" spans="2:13" s="19" customFormat="1" x14ac:dyDescent="0.25">
      <c r="B128" s="30"/>
      <c r="C128" s="14"/>
      <c r="D128" s="14"/>
      <c r="E128" s="14"/>
      <c r="F128" s="14"/>
      <c r="G128" s="1"/>
      <c r="H128" s="1"/>
      <c r="I128" s="1"/>
      <c r="J128" s="1"/>
      <c r="K128" s="1"/>
      <c r="L128" s="1"/>
      <c r="M128" s="1"/>
    </row>
    <row r="129" spans="1:13" s="19" customFormat="1" x14ac:dyDescent="0.25">
      <c r="B129" s="30"/>
      <c r="C129" s="14"/>
      <c r="D129" s="14"/>
      <c r="E129" s="14"/>
      <c r="F129" s="14"/>
      <c r="G129" s="1"/>
      <c r="H129" s="1"/>
      <c r="I129" s="1"/>
      <c r="J129" s="1"/>
      <c r="K129" s="1"/>
      <c r="L129" s="1"/>
      <c r="M129" s="1"/>
    </row>
    <row r="130" spans="1:13" x14ac:dyDescent="0.25"/>
    <row r="131" spans="1:13" x14ac:dyDescent="0.25"/>
    <row r="132" spans="1:13" x14ac:dyDescent="0.25"/>
    <row r="133" spans="1:13" s="13" customFormat="1" x14ac:dyDescent="0.25">
      <c r="A133" s="19"/>
      <c r="B133" s="30"/>
      <c r="C133" s="14"/>
      <c r="D133" s="14"/>
      <c r="E133" s="14"/>
      <c r="F133" s="14"/>
      <c r="G133" s="1"/>
      <c r="H133" s="1"/>
      <c r="I133" s="1"/>
      <c r="J133" s="1"/>
      <c r="K133" s="1"/>
      <c r="L133" s="1"/>
      <c r="M133" s="1"/>
    </row>
    <row r="134" spans="1:13" s="13" customFormat="1" x14ac:dyDescent="0.25">
      <c r="A134" s="19"/>
      <c r="B134" s="30"/>
      <c r="C134" s="14"/>
      <c r="D134" s="14"/>
      <c r="E134" s="14"/>
      <c r="F134" s="14"/>
      <c r="G134" s="1"/>
      <c r="H134" s="1"/>
      <c r="I134" s="1"/>
      <c r="J134" s="1"/>
      <c r="K134" s="1"/>
      <c r="L134" s="1"/>
      <c r="M134" s="1"/>
    </row>
    <row r="135" spans="1:13" s="13" customFormat="1" x14ac:dyDescent="0.25">
      <c r="A135" s="19"/>
      <c r="B135" s="30"/>
      <c r="C135" s="14"/>
      <c r="D135" s="14"/>
      <c r="E135" s="14"/>
      <c r="F135" s="14"/>
      <c r="G135" s="1"/>
      <c r="H135" s="1"/>
      <c r="I135" s="1"/>
      <c r="J135" s="1"/>
      <c r="K135" s="1"/>
      <c r="L135" s="1"/>
      <c r="M135" s="1"/>
    </row>
    <row r="136" spans="1:13" s="13" customFormat="1" x14ac:dyDescent="0.25">
      <c r="A136" s="19"/>
      <c r="B136" s="30"/>
      <c r="C136" s="14"/>
      <c r="D136" s="14"/>
      <c r="E136" s="14"/>
      <c r="F136" s="14"/>
      <c r="G136" s="1"/>
      <c r="H136" s="1"/>
      <c r="I136" s="1"/>
      <c r="J136" s="1"/>
      <c r="K136" s="1"/>
      <c r="L136" s="1"/>
      <c r="M136" s="1"/>
    </row>
    <row r="137" spans="1:13" s="13" customFormat="1" x14ac:dyDescent="0.25">
      <c r="A137" s="19"/>
      <c r="B137" s="30"/>
      <c r="C137" s="14"/>
      <c r="D137" s="14"/>
      <c r="E137" s="14"/>
      <c r="F137" s="14"/>
      <c r="G137" s="1"/>
      <c r="H137" s="1"/>
      <c r="I137" s="1"/>
      <c r="J137" s="1"/>
      <c r="K137" s="1"/>
      <c r="L137" s="1"/>
      <c r="M137" s="1"/>
    </row>
    <row r="138" spans="1:13" s="13" customFormat="1" x14ac:dyDescent="0.25">
      <c r="A138" s="19"/>
      <c r="B138" s="30"/>
      <c r="C138" s="14"/>
      <c r="D138" s="14"/>
      <c r="E138" s="14"/>
      <c r="F138" s="14"/>
      <c r="G138" s="1"/>
      <c r="H138" s="1"/>
      <c r="I138" s="1"/>
      <c r="J138" s="1"/>
      <c r="K138" s="1"/>
      <c r="L138" s="1"/>
      <c r="M138" s="1"/>
    </row>
    <row r="139" spans="1:13" s="13" customFormat="1" x14ac:dyDescent="0.25">
      <c r="A139" s="19"/>
      <c r="B139" s="30"/>
      <c r="C139" s="14"/>
      <c r="D139" s="14"/>
      <c r="E139" s="14"/>
      <c r="F139" s="14"/>
      <c r="G139" s="1"/>
      <c r="H139" s="1"/>
      <c r="I139" s="1"/>
      <c r="J139" s="1"/>
      <c r="K139" s="1"/>
      <c r="L139" s="1"/>
      <c r="M139" s="1"/>
    </row>
    <row r="140" spans="1:13" s="13" customFormat="1" x14ac:dyDescent="0.25">
      <c r="A140" s="19"/>
      <c r="B140" s="30"/>
      <c r="C140" s="14"/>
      <c r="D140" s="14"/>
      <c r="E140" s="14"/>
      <c r="F140" s="14"/>
      <c r="G140" s="1"/>
      <c r="H140" s="1"/>
      <c r="I140" s="1"/>
      <c r="J140" s="1"/>
      <c r="K140" s="1"/>
      <c r="L140" s="1"/>
      <c r="M140" s="1"/>
    </row>
    <row r="141" spans="1:13" s="13" customFormat="1" x14ac:dyDescent="0.25">
      <c r="A141" s="19"/>
      <c r="B141" s="30"/>
      <c r="C141" s="14"/>
      <c r="D141" s="14"/>
      <c r="E141" s="14"/>
      <c r="F141" s="14"/>
      <c r="G141" s="1"/>
      <c r="H141" s="1"/>
      <c r="I141" s="1"/>
      <c r="J141" s="1"/>
      <c r="K141" s="1"/>
      <c r="L141" s="1"/>
      <c r="M141" s="1"/>
    </row>
    <row r="142" spans="1:13" s="13" customFormat="1" x14ac:dyDescent="0.25">
      <c r="A142" s="19"/>
      <c r="B142" s="30"/>
      <c r="C142" s="14"/>
      <c r="D142" s="14"/>
      <c r="E142" s="14"/>
      <c r="F142" s="14"/>
      <c r="G142" s="1"/>
      <c r="H142" s="1"/>
      <c r="I142" s="1"/>
      <c r="J142" s="1"/>
      <c r="K142" s="1"/>
      <c r="L142" s="1"/>
      <c r="M142" s="1"/>
    </row>
    <row r="143" spans="1:13" s="13" customFormat="1" x14ac:dyDescent="0.25">
      <c r="A143" s="19"/>
      <c r="B143" s="30"/>
      <c r="C143" s="14"/>
      <c r="D143" s="14"/>
      <c r="E143" s="14"/>
      <c r="F143" s="14"/>
      <c r="G143" s="1"/>
      <c r="H143" s="1"/>
      <c r="I143" s="1"/>
      <c r="J143" s="1"/>
      <c r="K143" s="1"/>
      <c r="L143" s="1"/>
      <c r="M143" s="1"/>
    </row>
    <row r="144" spans="1:13" s="13" customFormat="1" x14ac:dyDescent="0.25">
      <c r="A144" s="19"/>
      <c r="B144" s="30"/>
      <c r="C144" s="14"/>
      <c r="D144" s="14"/>
      <c r="E144" s="14"/>
      <c r="F144" s="14"/>
      <c r="G144" s="1"/>
      <c r="H144" s="1"/>
      <c r="I144" s="1"/>
      <c r="J144" s="1"/>
      <c r="K144" s="1"/>
      <c r="L144" s="1"/>
      <c r="M144" s="1"/>
    </row>
    <row r="145" spans="1:13" s="13" customFormat="1" x14ac:dyDescent="0.25">
      <c r="A145" s="19"/>
      <c r="B145" s="30"/>
      <c r="C145" s="14"/>
      <c r="D145" s="14"/>
      <c r="E145" s="14"/>
      <c r="F145" s="14"/>
      <c r="G145" s="1"/>
      <c r="H145" s="1"/>
      <c r="I145" s="1"/>
      <c r="J145" s="1"/>
      <c r="K145" s="1"/>
      <c r="L145" s="1"/>
      <c r="M145" s="1"/>
    </row>
    <row r="146" spans="1:13" s="13" customFormat="1" x14ac:dyDescent="0.25">
      <c r="A146" s="19"/>
      <c r="B146" s="30"/>
      <c r="C146" s="14"/>
      <c r="D146" s="14"/>
      <c r="E146" s="14"/>
      <c r="F146" s="14"/>
      <c r="G146" s="1"/>
      <c r="H146" s="1"/>
      <c r="I146" s="1"/>
      <c r="J146" s="1"/>
      <c r="K146" s="1"/>
      <c r="L146" s="1"/>
      <c r="M146" s="1"/>
    </row>
    <row r="147" spans="1:13" s="13" customFormat="1" x14ac:dyDescent="0.25">
      <c r="A147" s="19"/>
      <c r="B147" s="30"/>
      <c r="C147" s="14"/>
      <c r="D147" s="14"/>
      <c r="E147" s="14"/>
      <c r="F147" s="14"/>
      <c r="G147" s="1"/>
      <c r="H147" s="1"/>
      <c r="I147" s="1"/>
      <c r="J147" s="1"/>
      <c r="K147" s="1"/>
      <c r="L147" s="1"/>
      <c r="M147" s="1"/>
    </row>
    <row r="148" spans="1:13" s="13" customFormat="1" x14ac:dyDescent="0.25">
      <c r="A148" s="19"/>
      <c r="B148" s="30"/>
      <c r="C148" s="14"/>
      <c r="D148" s="14"/>
      <c r="E148" s="14"/>
      <c r="F148" s="14"/>
      <c r="G148" s="1"/>
      <c r="H148" s="1"/>
      <c r="I148" s="1"/>
      <c r="J148" s="1"/>
      <c r="K148" s="1"/>
      <c r="L148" s="1"/>
      <c r="M148" s="1"/>
    </row>
    <row r="149" spans="1:13" s="13" customFormat="1" x14ac:dyDescent="0.25">
      <c r="A149" s="19"/>
      <c r="B149" s="30"/>
      <c r="C149" s="14"/>
      <c r="D149" s="14"/>
      <c r="E149" s="14"/>
      <c r="F149" s="14"/>
      <c r="G149" s="1"/>
      <c r="H149" s="1"/>
      <c r="I149" s="1"/>
      <c r="J149" s="1"/>
      <c r="K149" s="1"/>
      <c r="L149" s="1"/>
      <c r="M149" s="1"/>
    </row>
    <row r="150" spans="1:13" s="19" customFormat="1" x14ac:dyDescent="0.25">
      <c r="B150" s="30"/>
      <c r="C150" s="14"/>
      <c r="D150" s="14"/>
      <c r="E150" s="14"/>
      <c r="F150" s="14"/>
      <c r="G150" s="1"/>
      <c r="H150" s="1"/>
      <c r="I150" s="1"/>
      <c r="J150" s="1"/>
      <c r="K150" s="1"/>
      <c r="L150" s="1"/>
      <c r="M150" s="1"/>
    </row>
    <row r="151" spans="1:13" s="19" customFormat="1" x14ac:dyDescent="0.25">
      <c r="B151" s="30"/>
      <c r="C151" s="14"/>
      <c r="D151" s="14"/>
      <c r="E151" s="14"/>
      <c r="F151" s="14"/>
      <c r="G151" s="1"/>
      <c r="H151" s="1"/>
      <c r="I151" s="1"/>
      <c r="J151" s="1"/>
      <c r="K151" s="1"/>
      <c r="L151" s="1"/>
      <c r="M151" s="1"/>
    </row>
    <row r="152" spans="1:13" s="19" customFormat="1" x14ac:dyDescent="0.25">
      <c r="B152" s="30"/>
      <c r="C152" s="14"/>
      <c r="D152" s="14"/>
      <c r="E152" s="14"/>
      <c r="F152" s="14"/>
      <c r="G152" s="1"/>
      <c r="H152" s="1"/>
      <c r="I152" s="1"/>
      <c r="J152" s="1"/>
      <c r="K152" s="1"/>
      <c r="L152" s="1"/>
      <c r="M152" s="1"/>
    </row>
    <row r="153" spans="1:13" s="19" customFormat="1" x14ac:dyDescent="0.25">
      <c r="B153" s="30"/>
      <c r="C153" s="14"/>
      <c r="D153" s="14"/>
      <c r="E153" s="14"/>
      <c r="F153" s="14"/>
      <c r="G153" s="1"/>
      <c r="H153" s="1"/>
      <c r="I153" s="1"/>
      <c r="J153" s="1"/>
      <c r="K153" s="1"/>
      <c r="L153" s="1"/>
      <c r="M153" s="1"/>
    </row>
    <row r="154" spans="1:13" s="19" customFormat="1" x14ac:dyDescent="0.25">
      <c r="B154" s="30"/>
      <c r="C154" s="14"/>
      <c r="D154" s="14"/>
      <c r="E154" s="14"/>
      <c r="F154" s="14"/>
      <c r="G154" s="1"/>
      <c r="H154" s="1"/>
      <c r="I154" s="1"/>
      <c r="J154" s="1"/>
      <c r="K154" s="1"/>
      <c r="L154" s="1"/>
      <c r="M154" s="1"/>
    </row>
    <row r="155" spans="1:13" s="19" customFormat="1" x14ac:dyDescent="0.25">
      <c r="B155" s="30"/>
      <c r="C155" s="14"/>
      <c r="D155" s="14"/>
      <c r="E155" s="14"/>
      <c r="F155" s="14"/>
      <c r="G155" s="1"/>
      <c r="H155" s="1"/>
      <c r="I155" s="1"/>
      <c r="J155" s="1"/>
      <c r="K155" s="1"/>
      <c r="L155" s="1"/>
      <c r="M155" s="1"/>
    </row>
    <row r="156" spans="1:13" s="19" customFormat="1" x14ac:dyDescent="0.25">
      <c r="B156" s="30"/>
      <c r="C156" s="14"/>
      <c r="D156" s="14"/>
      <c r="E156" s="14"/>
      <c r="F156" s="14"/>
      <c r="G156" s="1"/>
      <c r="H156" s="1"/>
      <c r="I156" s="1"/>
      <c r="J156" s="1"/>
      <c r="K156" s="1"/>
      <c r="L156" s="1"/>
      <c r="M156" s="1"/>
    </row>
    <row r="157" spans="1:13" s="19" customFormat="1" x14ac:dyDescent="0.25">
      <c r="B157" s="30"/>
      <c r="C157" s="14"/>
      <c r="D157" s="14"/>
      <c r="E157" s="14"/>
      <c r="F157" s="14"/>
      <c r="G157" s="1"/>
      <c r="H157" s="1"/>
      <c r="I157" s="1"/>
      <c r="J157" s="1"/>
      <c r="K157" s="1"/>
      <c r="L157" s="1"/>
      <c r="M157" s="1"/>
    </row>
    <row r="158" spans="1:13" s="19" customFormat="1" x14ac:dyDescent="0.25">
      <c r="B158" s="30"/>
      <c r="C158" s="14"/>
      <c r="D158" s="14"/>
      <c r="E158" s="14"/>
      <c r="F158" s="14"/>
      <c r="G158" s="1"/>
      <c r="H158" s="1"/>
      <c r="I158" s="1"/>
      <c r="J158" s="1"/>
      <c r="K158" s="1"/>
      <c r="L158" s="1"/>
      <c r="M158" s="1"/>
    </row>
    <row r="159" spans="1:13" s="19" customFormat="1" x14ac:dyDescent="0.25">
      <c r="B159" s="30"/>
      <c r="C159" s="14"/>
      <c r="D159" s="14"/>
      <c r="E159" s="14"/>
      <c r="F159" s="14"/>
      <c r="G159" s="1"/>
      <c r="H159" s="1"/>
      <c r="I159" s="1"/>
      <c r="J159" s="1"/>
      <c r="K159" s="1"/>
      <c r="L159" s="1"/>
      <c r="M159" s="1"/>
    </row>
    <row r="160" spans="1:13" s="19" customFormat="1" x14ac:dyDescent="0.25">
      <c r="B160" s="30"/>
      <c r="C160" s="14"/>
      <c r="D160" s="14"/>
      <c r="E160" s="14"/>
      <c r="F160" s="14"/>
      <c r="G160" s="1"/>
      <c r="H160" s="1"/>
      <c r="I160" s="1"/>
      <c r="J160" s="1"/>
      <c r="K160" s="1"/>
      <c r="L160" s="1"/>
      <c r="M160" s="1"/>
    </row>
    <row r="161" spans="2:13" s="19" customFormat="1" x14ac:dyDescent="0.25">
      <c r="B161" s="30"/>
      <c r="C161" s="14"/>
      <c r="D161" s="14"/>
      <c r="E161" s="14"/>
      <c r="F161" s="14"/>
      <c r="G161" s="1"/>
      <c r="H161" s="1"/>
      <c r="I161" s="1"/>
      <c r="J161" s="1"/>
      <c r="K161" s="1"/>
      <c r="L161" s="1"/>
      <c r="M161" s="1"/>
    </row>
    <row r="162" spans="2:13" s="19" customFormat="1" x14ac:dyDescent="0.25">
      <c r="B162" s="30"/>
      <c r="C162" s="14"/>
      <c r="D162" s="14"/>
      <c r="E162" s="14"/>
      <c r="F162" s="14"/>
      <c r="G162" s="1"/>
      <c r="H162" s="1"/>
      <c r="I162" s="1"/>
      <c r="J162" s="1"/>
      <c r="K162" s="1"/>
      <c r="L162" s="1"/>
      <c r="M162" s="1"/>
    </row>
    <row r="163" spans="2:13" s="19" customFormat="1" x14ac:dyDescent="0.25">
      <c r="B163" s="30"/>
      <c r="C163" s="14"/>
      <c r="D163" s="14"/>
      <c r="E163" s="14"/>
      <c r="F163" s="14"/>
      <c r="G163" s="1"/>
      <c r="H163" s="1"/>
      <c r="I163" s="1"/>
      <c r="J163" s="1"/>
      <c r="K163" s="1"/>
      <c r="L163" s="1"/>
      <c r="M163" s="1"/>
    </row>
    <row r="164" spans="2:13" s="19" customFormat="1" x14ac:dyDescent="0.25">
      <c r="B164" s="30"/>
      <c r="C164" s="14"/>
      <c r="D164" s="14"/>
      <c r="E164" s="14"/>
      <c r="F164" s="14"/>
      <c r="G164" s="1"/>
      <c r="H164" s="1"/>
      <c r="I164" s="1"/>
      <c r="J164" s="1"/>
      <c r="K164" s="1"/>
      <c r="L164" s="1"/>
      <c r="M164" s="1"/>
    </row>
    <row r="165" spans="2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5"/>
  <sheetViews>
    <sheetView topLeftCell="A7" workbookViewId="0">
      <selection activeCell="B13" sqref="B13"/>
    </sheetView>
  </sheetViews>
  <sheetFormatPr defaultColWidth="0" defaultRowHeight="15" zeroHeight="1" x14ac:dyDescent="0.25"/>
  <cols>
    <col min="1" max="1" width="5.42578125" style="19" customWidth="1"/>
    <col min="2" max="2" width="69.5703125" style="30" customWidth="1"/>
    <col min="3" max="3" width="15.28515625" style="14" customWidth="1"/>
    <col min="4" max="4" width="14.42578125" style="14" customWidth="1"/>
    <col min="5" max="5" width="12" style="14" customWidth="1"/>
    <col min="6" max="6" width="16.28515625" style="14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7" t="s">
        <v>42</v>
      </c>
      <c r="B2" s="37"/>
      <c r="C2" s="37"/>
      <c r="D2" s="37"/>
      <c r="E2" s="37"/>
      <c r="F2" s="37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31"/>
      <c r="C3" s="15"/>
      <c r="D3" s="15"/>
      <c r="E3" s="15"/>
      <c r="F3" s="15"/>
      <c r="G3" s="10"/>
      <c r="H3" s="10"/>
      <c r="I3" s="10"/>
      <c r="J3" s="10"/>
      <c r="K3" s="10"/>
      <c r="L3" s="10"/>
      <c r="M3" s="10"/>
    </row>
    <row r="4" spans="1:13" x14ac:dyDescent="0.25">
      <c r="F4" s="18" t="s">
        <v>6</v>
      </c>
    </row>
    <row r="5" spans="1:13" ht="29.25" customHeight="1" x14ac:dyDescent="0.25">
      <c r="A5" s="38" t="s">
        <v>0</v>
      </c>
      <c r="B5" s="39" t="s">
        <v>1</v>
      </c>
      <c r="C5" s="42" t="s">
        <v>44</v>
      </c>
      <c r="D5" s="42" t="s">
        <v>43</v>
      </c>
      <c r="E5" s="42"/>
      <c r="F5" s="42"/>
    </row>
    <row r="6" spans="1:13" ht="36" customHeight="1" x14ac:dyDescent="0.25">
      <c r="A6" s="38"/>
      <c r="B6" s="40"/>
      <c r="C6" s="42"/>
      <c r="D6" s="42" t="s">
        <v>2</v>
      </c>
      <c r="E6" s="42" t="s">
        <v>3</v>
      </c>
      <c r="F6" s="42"/>
    </row>
    <row r="7" spans="1:13" ht="21" customHeight="1" x14ac:dyDescent="0.25">
      <c r="A7" s="38"/>
      <c r="B7" s="41"/>
      <c r="C7" s="42"/>
      <c r="D7" s="42"/>
      <c r="E7" s="28" t="s">
        <v>4</v>
      </c>
      <c r="F7" s="28" t="s">
        <v>5</v>
      </c>
    </row>
    <row r="8" spans="1:13" s="9" customFormat="1" ht="18" customHeight="1" x14ac:dyDescent="0.2">
      <c r="A8" s="7">
        <v>1</v>
      </c>
      <c r="B8" s="32" t="s">
        <v>7</v>
      </c>
      <c r="C8" s="4">
        <f>C10+C1+C9+C11+C12</f>
        <v>36.9</v>
      </c>
      <c r="D8" s="4">
        <f>D10+D1+D9+D11+D12</f>
        <v>4.5</v>
      </c>
      <c r="E8" s="4">
        <f>D8/C8*100</f>
        <v>12.195121951219514</v>
      </c>
      <c r="F8" s="4">
        <f>D8-C8</f>
        <v>-32.4</v>
      </c>
    </row>
    <row r="9" spans="1:13" ht="31.5" customHeight="1" x14ac:dyDescent="0.25">
      <c r="A9" s="3">
        <v>2</v>
      </c>
      <c r="B9" s="27" t="s">
        <v>11</v>
      </c>
      <c r="C9" s="28">
        <v>0</v>
      </c>
      <c r="D9" s="28">
        <v>1.7</v>
      </c>
      <c r="E9" s="28"/>
      <c r="F9" s="28">
        <f t="shared" ref="F9:F43" si="0">D9-C9</f>
        <v>1.7</v>
      </c>
    </row>
    <row r="10" spans="1:13" ht="49.5" customHeight="1" x14ac:dyDescent="0.25">
      <c r="A10" s="3">
        <v>3</v>
      </c>
      <c r="B10" s="27" t="s">
        <v>31</v>
      </c>
      <c r="C10" s="28">
        <v>25.6</v>
      </c>
      <c r="D10" s="28">
        <v>0</v>
      </c>
      <c r="E10" s="28"/>
      <c r="F10" s="28">
        <f t="shared" si="0"/>
        <v>-25.6</v>
      </c>
    </row>
    <row r="11" spans="1:13" ht="47.25" customHeight="1" x14ac:dyDescent="0.25">
      <c r="A11" s="3">
        <v>4</v>
      </c>
      <c r="B11" s="27" t="s">
        <v>29</v>
      </c>
      <c r="C11" s="28">
        <v>8</v>
      </c>
      <c r="D11" s="28">
        <v>2</v>
      </c>
      <c r="E11" s="28">
        <f t="shared" ref="E11:E43" si="1">D11/C11*100</f>
        <v>25</v>
      </c>
      <c r="F11" s="28">
        <f t="shared" si="0"/>
        <v>-6</v>
      </c>
    </row>
    <row r="12" spans="1:13" ht="79.5" customHeight="1" x14ac:dyDescent="0.25">
      <c r="A12" s="3">
        <v>5</v>
      </c>
      <c r="B12" s="27" t="s">
        <v>39</v>
      </c>
      <c r="C12" s="28">
        <v>3.3</v>
      </c>
      <c r="D12" s="28">
        <v>0.8</v>
      </c>
      <c r="E12" s="28">
        <f t="shared" si="1"/>
        <v>24.242424242424246</v>
      </c>
      <c r="F12" s="28">
        <f t="shared" si="0"/>
        <v>-2.5</v>
      </c>
    </row>
    <row r="13" spans="1:13" s="9" customFormat="1" ht="31.5" customHeight="1" x14ac:dyDescent="0.2">
      <c r="A13" s="7">
        <v>6</v>
      </c>
      <c r="B13" s="32" t="s">
        <v>16</v>
      </c>
      <c r="C13" s="4">
        <f>C14+C15+C17+C18+C19+C20+C21+C16</f>
        <v>51802.9</v>
      </c>
      <c r="D13" s="4">
        <f>D14+D15+D17+D18+D19+D20+D21+D16+D22</f>
        <v>12067.2</v>
      </c>
      <c r="E13" s="4">
        <f t="shared" si="1"/>
        <v>23.294448766381805</v>
      </c>
      <c r="F13" s="4">
        <f t="shared" si="0"/>
        <v>-39735.699999999997</v>
      </c>
    </row>
    <row r="14" spans="1:13" ht="78.75" customHeight="1" x14ac:dyDescent="0.25">
      <c r="A14" s="3">
        <v>7</v>
      </c>
      <c r="B14" s="27" t="s">
        <v>8</v>
      </c>
      <c r="C14" s="28">
        <v>25568.400000000001</v>
      </c>
      <c r="D14" s="28">
        <v>5983.8</v>
      </c>
      <c r="E14" s="28">
        <f t="shared" si="1"/>
        <v>23.403106960153938</v>
      </c>
      <c r="F14" s="28">
        <f t="shared" si="0"/>
        <v>-19584.600000000002</v>
      </c>
    </row>
    <row r="15" spans="1:13" ht="33.75" customHeight="1" x14ac:dyDescent="0.25">
      <c r="A15" s="3">
        <v>8</v>
      </c>
      <c r="B15" s="27" t="s">
        <v>15</v>
      </c>
      <c r="C15" s="28">
        <v>3917.5</v>
      </c>
      <c r="D15" s="28">
        <v>1151.8</v>
      </c>
      <c r="E15" s="28">
        <f t="shared" si="1"/>
        <v>29.401403956604977</v>
      </c>
      <c r="F15" s="28">
        <f t="shared" si="0"/>
        <v>-2765.7</v>
      </c>
    </row>
    <row r="16" spans="1:13" ht="95.25" customHeight="1" x14ac:dyDescent="0.25">
      <c r="A16" s="3">
        <v>9</v>
      </c>
      <c r="B16" s="27" t="s">
        <v>28</v>
      </c>
      <c r="C16" s="28">
        <v>0</v>
      </c>
      <c r="D16" s="28">
        <v>38</v>
      </c>
      <c r="E16" s="28"/>
      <c r="F16" s="28">
        <f t="shared" si="0"/>
        <v>38</v>
      </c>
    </row>
    <row r="17" spans="1:6" ht="96.75" customHeight="1" x14ac:dyDescent="0.25">
      <c r="A17" s="3">
        <v>10</v>
      </c>
      <c r="B17" s="27" t="s">
        <v>24</v>
      </c>
      <c r="C17" s="28">
        <v>7711.3</v>
      </c>
      <c r="D17" s="28">
        <v>2427.8000000000002</v>
      </c>
      <c r="E17" s="28">
        <f t="shared" si="1"/>
        <v>31.483666826605113</v>
      </c>
      <c r="F17" s="28">
        <f t="shared" si="0"/>
        <v>-5283.5</v>
      </c>
    </row>
    <row r="18" spans="1:6" ht="31.5" customHeight="1" x14ac:dyDescent="0.25">
      <c r="A18" s="3">
        <v>11</v>
      </c>
      <c r="B18" s="27" t="s">
        <v>11</v>
      </c>
      <c r="C18" s="28">
        <v>1469.7</v>
      </c>
      <c r="D18" s="28">
        <v>588.79999999999995</v>
      </c>
      <c r="E18" s="28">
        <f t="shared" si="1"/>
        <v>40.062597809076678</v>
      </c>
      <c r="F18" s="28">
        <f t="shared" si="0"/>
        <v>-880.90000000000009</v>
      </c>
    </row>
    <row r="19" spans="1:6" ht="81" customHeight="1" x14ac:dyDescent="0.25">
      <c r="A19" s="3">
        <v>12</v>
      </c>
      <c r="B19" s="27" t="s">
        <v>22</v>
      </c>
      <c r="C19" s="28">
        <v>7331</v>
      </c>
      <c r="D19" s="28">
        <v>493.3</v>
      </c>
      <c r="E19" s="28">
        <f t="shared" si="1"/>
        <v>6.7289592142954575</v>
      </c>
      <c r="F19" s="28">
        <f t="shared" si="0"/>
        <v>-6837.7</v>
      </c>
    </row>
    <row r="20" spans="1:6" ht="50.25" customHeight="1" x14ac:dyDescent="0.25">
      <c r="A20" s="3">
        <v>13</v>
      </c>
      <c r="B20" s="27" t="s">
        <v>25</v>
      </c>
      <c r="C20" s="28">
        <v>5355</v>
      </c>
      <c r="D20" s="28">
        <v>376.2</v>
      </c>
      <c r="E20" s="28">
        <f t="shared" si="1"/>
        <v>7.0252100840336134</v>
      </c>
      <c r="F20" s="28">
        <f t="shared" si="0"/>
        <v>-4978.8</v>
      </c>
    </row>
    <row r="21" spans="1:6" ht="63.75" customHeight="1" x14ac:dyDescent="0.25">
      <c r="A21" s="3">
        <v>14</v>
      </c>
      <c r="B21" s="27" t="s">
        <v>26</v>
      </c>
      <c r="C21" s="28">
        <v>450</v>
      </c>
      <c r="D21" s="28">
        <v>88.9</v>
      </c>
      <c r="E21" s="28">
        <f t="shared" si="1"/>
        <v>19.755555555555556</v>
      </c>
      <c r="F21" s="28">
        <f t="shared" si="0"/>
        <v>-361.1</v>
      </c>
    </row>
    <row r="22" spans="1:6" ht="50.25" customHeight="1" x14ac:dyDescent="0.25">
      <c r="A22" s="3">
        <v>15</v>
      </c>
      <c r="B22" s="27" t="s">
        <v>29</v>
      </c>
      <c r="C22" s="28">
        <v>0</v>
      </c>
      <c r="D22" s="28">
        <v>918.6</v>
      </c>
      <c r="E22" s="28"/>
      <c r="F22" s="28">
        <f t="shared" si="0"/>
        <v>918.6</v>
      </c>
    </row>
    <row r="23" spans="1:6" s="9" customFormat="1" ht="18" customHeight="1" x14ac:dyDescent="0.2">
      <c r="A23" s="7">
        <v>16</v>
      </c>
      <c r="B23" s="32" t="s">
        <v>17</v>
      </c>
      <c r="C23" s="8">
        <f>C26+C24+C27+C25</f>
        <v>3011275.5999999996</v>
      </c>
      <c r="D23" s="8">
        <f>D24+D25+D26+D27</f>
        <v>537412</v>
      </c>
      <c r="E23" s="4">
        <f t="shared" si="1"/>
        <v>17.846656081562248</v>
      </c>
      <c r="F23" s="4">
        <f t="shared" si="0"/>
        <v>-2473863.5999999996</v>
      </c>
    </row>
    <row r="24" spans="1:6" ht="31.5" x14ac:dyDescent="0.25">
      <c r="A24" s="3">
        <v>17</v>
      </c>
      <c r="B24" s="33" t="s">
        <v>9</v>
      </c>
      <c r="C24" s="11">
        <v>3012918.3</v>
      </c>
      <c r="D24" s="28">
        <v>524500</v>
      </c>
      <c r="E24" s="28">
        <f t="shared" si="1"/>
        <v>17.40837114634008</v>
      </c>
      <c r="F24" s="28">
        <f t="shared" si="0"/>
        <v>-2488418.2999999998</v>
      </c>
    </row>
    <row r="25" spans="1:6" ht="33" customHeight="1" x14ac:dyDescent="0.25">
      <c r="A25" s="3">
        <v>18</v>
      </c>
      <c r="B25" s="33" t="s">
        <v>41</v>
      </c>
      <c r="C25" s="11">
        <v>0</v>
      </c>
      <c r="D25" s="28">
        <v>5160</v>
      </c>
      <c r="E25" s="28"/>
      <c r="F25" s="28">
        <f t="shared" si="0"/>
        <v>5160</v>
      </c>
    </row>
    <row r="26" spans="1:6" ht="15.75" x14ac:dyDescent="0.25">
      <c r="A26" s="3">
        <v>19</v>
      </c>
      <c r="B26" s="34" t="s">
        <v>12</v>
      </c>
      <c r="C26" s="28">
        <v>0</v>
      </c>
      <c r="D26" s="28">
        <v>9394.7000000000007</v>
      </c>
      <c r="E26" s="28"/>
      <c r="F26" s="28">
        <f t="shared" si="0"/>
        <v>9394.7000000000007</v>
      </c>
    </row>
    <row r="27" spans="1:6" ht="47.25" x14ac:dyDescent="0.25">
      <c r="A27" s="3">
        <v>20</v>
      </c>
      <c r="B27" s="34" t="s">
        <v>10</v>
      </c>
      <c r="C27" s="28">
        <v>-1642.7</v>
      </c>
      <c r="D27" s="28">
        <v>-1642.7</v>
      </c>
      <c r="E27" s="28">
        <f t="shared" si="1"/>
        <v>100</v>
      </c>
      <c r="F27" s="28"/>
    </row>
    <row r="28" spans="1:6" s="9" customFormat="1" ht="46.5" customHeight="1" x14ac:dyDescent="0.2">
      <c r="A28" s="7">
        <v>21</v>
      </c>
      <c r="B28" s="32" t="s">
        <v>14</v>
      </c>
      <c r="C28" s="4">
        <f>C29</f>
        <v>2655</v>
      </c>
      <c r="D28" s="4">
        <f>D29</f>
        <v>442.5</v>
      </c>
      <c r="E28" s="4">
        <f t="shared" si="1"/>
        <v>16.666666666666664</v>
      </c>
      <c r="F28" s="4">
        <f t="shared" si="0"/>
        <v>-2212.5</v>
      </c>
    </row>
    <row r="29" spans="1:6" ht="32.25" customHeight="1" x14ac:dyDescent="0.25">
      <c r="A29" s="3">
        <v>22</v>
      </c>
      <c r="B29" s="33" t="s">
        <v>21</v>
      </c>
      <c r="C29" s="28">
        <v>2655</v>
      </c>
      <c r="D29" s="28">
        <v>442.5</v>
      </c>
      <c r="E29" s="28">
        <f t="shared" si="1"/>
        <v>16.666666666666664</v>
      </c>
      <c r="F29" s="28">
        <f t="shared" si="0"/>
        <v>-2212.5</v>
      </c>
    </row>
    <row r="30" spans="1:6" s="9" customFormat="1" ht="18.75" customHeight="1" x14ac:dyDescent="0.2">
      <c r="A30" s="7">
        <v>23</v>
      </c>
      <c r="B30" s="32" t="s">
        <v>18</v>
      </c>
      <c r="C30" s="4">
        <f>C31+C34+C32+C33</f>
        <v>2360.8000000000002</v>
      </c>
      <c r="D30" s="4">
        <f>D31+D34+D32+D33</f>
        <v>445.70000000000005</v>
      </c>
      <c r="E30" s="4">
        <f t="shared" si="1"/>
        <v>18.879193493730938</v>
      </c>
      <c r="F30" s="4">
        <f t="shared" si="0"/>
        <v>-1915.1000000000001</v>
      </c>
    </row>
    <row r="31" spans="1:6" ht="31.5" x14ac:dyDescent="0.25">
      <c r="A31" s="3">
        <v>24</v>
      </c>
      <c r="B31" s="33" t="s">
        <v>11</v>
      </c>
      <c r="C31" s="28">
        <v>228.4</v>
      </c>
      <c r="D31" s="28">
        <v>78.8</v>
      </c>
      <c r="E31" s="28">
        <f t="shared" si="1"/>
        <v>34.500875656742551</v>
      </c>
      <c r="F31" s="28">
        <f t="shared" si="0"/>
        <v>-149.60000000000002</v>
      </c>
    </row>
    <row r="32" spans="1:6" ht="47.25" x14ac:dyDescent="0.25">
      <c r="A32" s="3">
        <v>25</v>
      </c>
      <c r="B32" s="33" t="s">
        <v>27</v>
      </c>
      <c r="C32" s="28">
        <v>360.3</v>
      </c>
      <c r="D32" s="28">
        <v>360.3</v>
      </c>
      <c r="E32" s="28">
        <f t="shared" si="1"/>
        <v>100</v>
      </c>
      <c r="F32" s="28"/>
    </row>
    <row r="33" spans="1:6" ht="78.75" x14ac:dyDescent="0.25">
      <c r="A33" s="3">
        <v>26</v>
      </c>
      <c r="B33" s="27" t="s">
        <v>22</v>
      </c>
      <c r="C33" s="28">
        <v>0</v>
      </c>
      <c r="D33" s="28">
        <v>6.6</v>
      </c>
      <c r="E33" s="28"/>
      <c r="F33" s="28">
        <f t="shared" si="0"/>
        <v>6.6</v>
      </c>
    </row>
    <row r="34" spans="1:6" ht="19.5" customHeight="1" x14ac:dyDescent="0.25">
      <c r="A34" s="3">
        <v>27</v>
      </c>
      <c r="B34" s="33" t="s">
        <v>12</v>
      </c>
      <c r="C34" s="28">
        <v>1772.1</v>
      </c>
      <c r="D34" s="28">
        <v>0</v>
      </c>
      <c r="E34" s="28"/>
      <c r="F34" s="28">
        <f t="shared" si="0"/>
        <v>-1772.1</v>
      </c>
    </row>
    <row r="35" spans="1:6" s="9" customFormat="1" ht="31.5" x14ac:dyDescent="0.2">
      <c r="A35" s="7">
        <v>28</v>
      </c>
      <c r="B35" s="32" t="s">
        <v>19</v>
      </c>
      <c r="C35" s="4">
        <f>C36+C38+C40+C37+C39</f>
        <v>15280.199999999999</v>
      </c>
      <c r="D35" s="4">
        <f>D36+D38+D40+D37</f>
        <v>2440.5</v>
      </c>
      <c r="E35" s="4">
        <f t="shared" si="1"/>
        <v>15.971649585738406</v>
      </c>
      <c r="F35" s="4">
        <f t="shared" si="0"/>
        <v>-12839.699999999999</v>
      </c>
    </row>
    <row r="36" spans="1:6" ht="79.5" customHeight="1" x14ac:dyDescent="0.25">
      <c r="A36" s="3">
        <v>29</v>
      </c>
      <c r="B36" s="27" t="s">
        <v>20</v>
      </c>
      <c r="C36" s="28">
        <v>13365.3</v>
      </c>
      <c r="D36" s="28">
        <v>2402</v>
      </c>
      <c r="E36" s="28">
        <f t="shared" si="1"/>
        <v>17.971912340164454</v>
      </c>
      <c r="F36" s="28">
        <f t="shared" si="0"/>
        <v>-10963.3</v>
      </c>
    </row>
    <row r="37" spans="1:6" ht="48.75" customHeight="1" x14ac:dyDescent="0.25">
      <c r="A37" s="3">
        <v>30</v>
      </c>
      <c r="B37" s="27" t="s">
        <v>27</v>
      </c>
      <c r="C37" s="28">
        <v>27.1</v>
      </c>
      <c r="D37" s="28">
        <v>27.1</v>
      </c>
      <c r="E37" s="28">
        <f t="shared" si="1"/>
        <v>100</v>
      </c>
      <c r="F37" s="28"/>
    </row>
    <row r="38" spans="1:6" ht="64.5" customHeight="1" x14ac:dyDescent="0.25">
      <c r="A38" s="3">
        <v>31</v>
      </c>
      <c r="B38" s="33" t="s">
        <v>32</v>
      </c>
      <c r="C38" s="28">
        <v>54.4</v>
      </c>
      <c r="D38" s="28">
        <v>11.4</v>
      </c>
      <c r="E38" s="28">
        <f t="shared" si="1"/>
        <v>20.955882352941178</v>
      </c>
      <c r="F38" s="28">
        <f t="shared" si="0"/>
        <v>-43</v>
      </c>
    </row>
    <row r="39" spans="1:6" ht="16.5" customHeight="1" x14ac:dyDescent="0.25">
      <c r="A39" s="3">
        <v>32</v>
      </c>
      <c r="B39" s="33" t="s">
        <v>45</v>
      </c>
      <c r="C39" s="28">
        <v>933.4</v>
      </c>
      <c r="D39" s="28">
        <v>0</v>
      </c>
      <c r="E39" s="28"/>
      <c r="F39" s="28">
        <f t="shared" si="0"/>
        <v>-933.4</v>
      </c>
    </row>
    <row r="40" spans="1:6" ht="17.25" customHeight="1" x14ac:dyDescent="0.25">
      <c r="A40" s="3">
        <v>33</v>
      </c>
      <c r="B40" s="33" t="s">
        <v>12</v>
      </c>
      <c r="C40" s="28">
        <v>900</v>
      </c>
      <c r="D40" s="28">
        <v>0</v>
      </c>
      <c r="E40" s="28"/>
      <c r="F40" s="28">
        <f t="shared" si="0"/>
        <v>-900</v>
      </c>
    </row>
    <row r="41" spans="1:6" s="9" customFormat="1" ht="18" customHeight="1" x14ac:dyDescent="0.2">
      <c r="A41" s="7">
        <v>34</v>
      </c>
      <c r="B41" s="32" t="s">
        <v>23</v>
      </c>
      <c r="C41" s="5">
        <f>C42+C43</f>
        <v>886.7</v>
      </c>
      <c r="D41" s="5">
        <f>D42+D43</f>
        <v>221.9</v>
      </c>
      <c r="E41" s="4">
        <f t="shared" si="1"/>
        <v>25.025374985902786</v>
      </c>
      <c r="F41" s="4">
        <f t="shared" si="0"/>
        <v>-664.80000000000007</v>
      </c>
    </row>
    <row r="42" spans="1:6" ht="32.25" customHeight="1" x14ac:dyDescent="0.25">
      <c r="A42" s="3">
        <v>35</v>
      </c>
      <c r="B42" s="27" t="s">
        <v>13</v>
      </c>
      <c r="C42" s="6">
        <v>45</v>
      </c>
      <c r="D42" s="6">
        <v>5</v>
      </c>
      <c r="E42" s="28">
        <f t="shared" si="1"/>
        <v>11.111111111111111</v>
      </c>
      <c r="F42" s="28">
        <f t="shared" si="0"/>
        <v>-40</v>
      </c>
    </row>
    <row r="43" spans="1:6" ht="95.25" customHeight="1" x14ac:dyDescent="0.25">
      <c r="A43" s="3">
        <v>36</v>
      </c>
      <c r="B43" s="27" t="s">
        <v>24</v>
      </c>
      <c r="C43" s="6">
        <v>841.7</v>
      </c>
      <c r="D43" s="6">
        <v>216.9</v>
      </c>
      <c r="E43" s="28">
        <f t="shared" si="1"/>
        <v>25.769276464298439</v>
      </c>
      <c r="F43" s="28">
        <f t="shared" si="0"/>
        <v>-624.80000000000007</v>
      </c>
    </row>
    <row r="44" spans="1:6" x14ac:dyDescent="0.25"/>
    <row r="45" spans="1:6" x14ac:dyDescent="0.25"/>
    <row r="46" spans="1:6" hidden="1" x14ac:dyDescent="0.25"/>
    <row r="47" spans="1:6" hidden="1" x14ac:dyDescent="0.25"/>
    <row r="48" spans="1:6" hidden="1" x14ac:dyDescent="0.25"/>
    <row r="49" spans="1:13" hidden="1" x14ac:dyDescent="0.25"/>
    <row r="50" spans="1:13" hidden="1" x14ac:dyDescent="0.25"/>
    <row r="51" spans="1:13" hidden="1" x14ac:dyDescent="0.25"/>
    <row r="52" spans="1:13" s="23" customFormat="1" hidden="1" x14ac:dyDescent="0.25">
      <c r="A52" s="19"/>
      <c r="B52" s="30"/>
      <c r="C52" s="14"/>
      <c r="D52" s="14"/>
      <c r="E52" s="14"/>
      <c r="F52" s="14"/>
      <c r="G52" s="1"/>
      <c r="H52" s="1"/>
      <c r="I52" s="1"/>
      <c r="J52" s="1"/>
      <c r="K52" s="1"/>
      <c r="L52" s="1"/>
      <c r="M52" s="1"/>
    </row>
    <row r="53" spans="1:13" s="23" customFormat="1" hidden="1" x14ac:dyDescent="0.25">
      <c r="A53" s="19"/>
      <c r="B53" s="30"/>
      <c r="C53" s="14"/>
      <c r="D53" s="14"/>
      <c r="E53" s="14"/>
      <c r="F53" s="14"/>
      <c r="G53" s="1"/>
      <c r="H53" s="1"/>
      <c r="I53" s="1"/>
      <c r="J53" s="1"/>
      <c r="K53" s="1"/>
      <c r="L53" s="1"/>
      <c r="M53" s="1"/>
    </row>
    <row r="54" spans="1:13" s="23" customFormat="1" hidden="1" x14ac:dyDescent="0.25">
      <c r="A54" s="19"/>
      <c r="B54" s="30"/>
      <c r="C54" s="14"/>
      <c r="D54" s="14"/>
      <c r="E54" s="14"/>
      <c r="F54" s="14"/>
      <c r="G54" s="1"/>
      <c r="H54" s="1"/>
      <c r="I54" s="1"/>
      <c r="J54" s="1"/>
      <c r="K54" s="1"/>
      <c r="L54" s="1"/>
      <c r="M54" s="1"/>
    </row>
    <row r="55" spans="1:13" s="23" customFormat="1" hidden="1" x14ac:dyDescent="0.25">
      <c r="A55" s="19"/>
      <c r="B55" s="30"/>
      <c r="C55" s="14"/>
      <c r="D55" s="14"/>
      <c r="E55" s="14"/>
      <c r="F55" s="14"/>
      <c r="G55" s="1"/>
      <c r="H55" s="1"/>
      <c r="I55" s="1"/>
      <c r="J55" s="1"/>
      <c r="K55" s="1"/>
      <c r="L55" s="1"/>
      <c r="M55" s="1"/>
    </row>
    <row r="56" spans="1:13" s="23" customFormat="1" hidden="1" x14ac:dyDescent="0.25">
      <c r="A56" s="19"/>
      <c r="B56" s="30"/>
      <c r="C56" s="14"/>
      <c r="D56" s="14"/>
      <c r="E56" s="14"/>
      <c r="F56" s="14"/>
      <c r="G56" s="1"/>
      <c r="H56" s="1"/>
      <c r="I56" s="1"/>
      <c r="J56" s="1"/>
      <c r="K56" s="1"/>
      <c r="L56" s="1"/>
      <c r="M56" s="1"/>
    </row>
    <row r="57" spans="1:13" s="23" customFormat="1" hidden="1" x14ac:dyDescent="0.25">
      <c r="A57" s="19"/>
      <c r="B57" s="30"/>
      <c r="C57" s="14"/>
      <c r="D57" s="14"/>
      <c r="E57" s="14"/>
      <c r="F57" s="14"/>
      <c r="G57" s="1"/>
      <c r="H57" s="1"/>
      <c r="I57" s="1"/>
      <c r="J57" s="1"/>
      <c r="K57" s="1"/>
      <c r="L57" s="1"/>
      <c r="M57" s="1"/>
    </row>
    <row r="58" spans="1:13" s="23" customFormat="1" hidden="1" x14ac:dyDescent="0.25">
      <c r="A58" s="19"/>
      <c r="B58" s="30"/>
      <c r="C58" s="14"/>
      <c r="D58" s="14"/>
      <c r="E58" s="14"/>
      <c r="F58" s="14"/>
      <c r="G58" s="1"/>
      <c r="H58" s="1"/>
      <c r="I58" s="1"/>
      <c r="J58" s="1"/>
      <c r="K58" s="1"/>
      <c r="L58" s="1"/>
      <c r="M58" s="1"/>
    </row>
    <row r="59" spans="1:13" s="23" customFormat="1" hidden="1" x14ac:dyDescent="0.25">
      <c r="A59" s="19"/>
      <c r="B59" s="30"/>
      <c r="C59" s="14"/>
      <c r="D59" s="14"/>
      <c r="E59" s="14"/>
      <c r="F59" s="14"/>
      <c r="G59" s="1"/>
      <c r="H59" s="1"/>
      <c r="I59" s="1"/>
      <c r="J59" s="1"/>
      <c r="K59" s="1"/>
      <c r="L59" s="1"/>
      <c r="M59" s="1"/>
    </row>
    <row r="60" spans="1:13" s="23" customFormat="1" hidden="1" x14ac:dyDescent="0.25">
      <c r="A60" s="19"/>
      <c r="B60" s="30"/>
      <c r="C60" s="14"/>
      <c r="D60" s="14"/>
      <c r="E60" s="14"/>
      <c r="F60" s="14"/>
      <c r="G60" s="1"/>
      <c r="H60" s="1"/>
      <c r="I60" s="1"/>
      <c r="J60" s="1"/>
      <c r="K60" s="1"/>
      <c r="L60" s="1"/>
      <c r="M60" s="1"/>
    </row>
    <row r="61" spans="1:13" s="23" customFormat="1" hidden="1" x14ac:dyDescent="0.25">
      <c r="A61" s="19"/>
      <c r="B61" s="30"/>
      <c r="C61" s="14"/>
      <c r="D61" s="14"/>
      <c r="E61" s="14"/>
      <c r="F61" s="14"/>
      <c r="G61" s="1"/>
      <c r="H61" s="1"/>
      <c r="I61" s="1"/>
      <c r="J61" s="1"/>
      <c r="K61" s="1"/>
      <c r="L61" s="1"/>
      <c r="M61" s="1"/>
    </row>
    <row r="62" spans="1:13" s="23" customFormat="1" hidden="1" x14ac:dyDescent="0.25">
      <c r="A62" s="19"/>
      <c r="B62" s="30"/>
      <c r="C62" s="14"/>
      <c r="D62" s="14"/>
      <c r="E62" s="14"/>
      <c r="F62" s="14"/>
      <c r="G62" s="1"/>
      <c r="H62" s="1"/>
      <c r="I62" s="1"/>
      <c r="J62" s="1"/>
      <c r="K62" s="1"/>
      <c r="L62" s="1"/>
      <c r="M62" s="1"/>
    </row>
    <row r="63" spans="1:13" s="23" customFormat="1" hidden="1" x14ac:dyDescent="0.25">
      <c r="A63" s="19"/>
      <c r="B63" s="30"/>
      <c r="C63" s="14"/>
      <c r="D63" s="14"/>
      <c r="E63" s="14"/>
      <c r="F63" s="14"/>
      <c r="G63" s="1"/>
      <c r="H63" s="1"/>
      <c r="I63" s="1"/>
      <c r="J63" s="1"/>
      <c r="K63" s="1"/>
      <c r="L63" s="1"/>
      <c r="M63" s="1"/>
    </row>
    <row r="64" spans="1:13" s="23" customFormat="1" hidden="1" x14ac:dyDescent="0.25">
      <c r="A64" s="19"/>
      <c r="B64" s="30"/>
      <c r="C64" s="14"/>
      <c r="D64" s="14"/>
      <c r="E64" s="14"/>
      <c r="F64" s="14"/>
      <c r="G64" s="1"/>
      <c r="H64" s="1"/>
      <c r="I64" s="1"/>
      <c r="J64" s="1"/>
      <c r="K64" s="1"/>
      <c r="L64" s="1"/>
      <c r="M64" s="1"/>
    </row>
    <row r="65" spans="1:13" s="23" customFormat="1" hidden="1" x14ac:dyDescent="0.25">
      <c r="A65" s="19"/>
      <c r="B65" s="30"/>
      <c r="C65" s="14"/>
      <c r="D65" s="14"/>
      <c r="E65" s="14"/>
      <c r="F65" s="14"/>
      <c r="G65" s="1"/>
      <c r="H65" s="1"/>
      <c r="I65" s="1"/>
      <c r="J65" s="1"/>
      <c r="K65" s="1"/>
      <c r="L65" s="1"/>
      <c r="M65" s="1"/>
    </row>
    <row r="66" spans="1:13" s="23" customFormat="1" hidden="1" x14ac:dyDescent="0.25">
      <c r="A66" s="19"/>
      <c r="B66" s="30"/>
      <c r="C66" s="14"/>
      <c r="D66" s="14"/>
      <c r="E66" s="14"/>
      <c r="F66" s="14"/>
      <c r="G66" s="1"/>
      <c r="H66" s="1"/>
      <c r="I66" s="1"/>
      <c r="J66" s="1"/>
      <c r="K66" s="1"/>
      <c r="L66" s="1"/>
      <c r="M66" s="1"/>
    </row>
    <row r="67" spans="1:13" s="23" customFormat="1" hidden="1" x14ac:dyDescent="0.25">
      <c r="A67" s="19"/>
      <c r="B67" s="30"/>
      <c r="C67" s="14"/>
      <c r="D67" s="14"/>
      <c r="E67" s="14"/>
      <c r="F67" s="14"/>
      <c r="G67" s="1"/>
      <c r="H67" s="1"/>
      <c r="I67" s="1"/>
      <c r="J67" s="1"/>
      <c r="K67" s="1"/>
      <c r="L67" s="1"/>
      <c r="M67" s="1"/>
    </row>
    <row r="68" spans="1:13" s="19" customFormat="1" hidden="1" x14ac:dyDescent="0.25">
      <c r="B68" s="30"/>
      <c r="C68" s="14"/>
      <c r="D68" s="14"/>
      <c r="E68" s="14"/>
      <c r="F68" s="14"/>
      <c r="G68" s="1"/>
      <c r="H68" s="1"/>
      <c r="I68" s="1"/>
      <c r="J68" s="1"/>
      <c r="K68" s="1"/>
      <c r="L68" s="1"/>
      <c r="M68" s="1"/>
    </row>
    <row r="69" spans="1:13" s="19" customFormat="1" hidden="1" x14ac:dyDescent="0.25">
      <c r="B69" s="30"/>
      <c r="C69" s="14"/>
      <c r="D69" s="14"/>
      <c r="E69" s="14"/>
      <c r="F69" s="14"/>
      <c r="G69" s="1"/>
      <c r="H69" s="1"/>
      <c r="I69" s="1"/>
      <c r="J69" s="1"/>
      <c r="K69" s="1"/>
      <c r="L69" s="1"/>
      <c r="M69" s="1"/>
    </row>
    <row r="70" spans="1:13" s="19" customFormat="1" hidden="1" x14ac:dyDescent="0.25">
      <c r="B70" s="30"/>
      <c r="C70" s="14"/>
      <c r="D70" s="14"/>
      <c r="E70" s="14"/>
      <c r="F70" s="14"/>
      <c r="G70" s="1"/>
      <c r="H70" s="1"/>
      <c r="I70" s="1"/>
      <c r="J70" s="1"/>
      <c r="K70" s="1"/>
      <c r="L70" s="1"/>
      <c r="M70" s="1"/>
    </row>
    <row r="71" spans="1:13" s="19" customFormat="1" hidden="1" x14ac:dyDescent="0.25">
      <c r="B71" s="30"/>
      <c r="C71" s="14"/>
      <c r="D71" s="14"/>
      <c r="E71" s="14"/>
      <c r="F71" s="14"/>
      <c r="G71" s="1"/>
      <c r="H71" s="1"/>
      <c r="I71" s="1"/>
      <c r="J71" s="1"/>
      <c r="K71" s="1"/>
      <c r="L71" s="1"/>
      <c r="M71" s="1"/>
    </row>
    <row r="72" spans="1:13" s="19" customFormat="1" hidden="1" x14ac:dyDescent="0.25">
      <c r="B72" s="30"/>
      <c r="C72" s="14"/>
      <c r="D72" s="14"/>
      <c r="E72" s="14"/>
      <c r="F72" s="14"/>
      <c r="G72" s="1"/>
      <c r="H72" s="1"/>
      <c r="I72" s="1"/>
      <c r="J72" s="1"/>
      <c r="K72" s="1"/>
      <c r="L72" s="1"/>
      <c r="M72" s="1"/>
    </row>
    <row r="73" spans="1:13" s="19" customFormat="1" hidden="1" x14ac:dyDescent="0.25">
      <c r="B73" s="30"/>
      <c r="C73" s="14"/>
      <c r="D73" s="14"/>
      <c r="E73" s="14"/>
      <c r="F73" s="14"/>
      <c r="G73" s="1"/>
      <c r="H73" s="1"/>
      <c r="I73" s="1"/>
      <c r="J73" s="1"/>
      <c r="K73" s="1"/>
      <c r="L73" s="1"/>
      <c r="M73" s="1"/>
    </row>
    <row r="74" spans="1:13" s="19" customFormat="1" hidden="1" x14ac:dyDescent="0.25">
      <c r="B74" s="30"/>
      <c r="C74" s="14"/>
      <c r="D74" s="14"/>
      <c r="E74" s="14"/>
      <c r="F74" s="14"/>
      <c r="G74" s="1"/>
      <c r="H74" s="1"/>
      <c r="I74" s="1"/>
      <c r="J74" s="1"/>
      <c r="K74" s="1"/>
      <c r="L74" s="1"/>
      <c r="M74" s="1"/>
    </row>
    <row r="75" spans="1:13" s="19" customFormat="1" hidden="1" x14ac:dyDescent="0.25">
      <c r="B75" s="30"/>
      <c r="C75" s="14"/>
      <c r="D75" s="14"/>
      <c r="E75" s="14"/>
      <c r="F75" s="14"/>
      <c r="G75" s="1"/>
      <c r="H75" s="1"/>
      <c r="I75" s="1"/>
      <c r="J75" s="1"/>
      <c r="K75" s="1"/>
      <c r="L75" s="1"/>
      <c r="M75" s="1"/>
    </row>
    <row r="76" spans="1:13" s="19" customFormat="1" hidden="1" x14ac:dyDescent="0.25">
      <c r="B76" s="30"/>
      <c r="C76" s="14"/>
      <c r="D76" s="14"/>
      <c r="E76" s="14"/>
      <c r="F76" s="14"/>
      <c r="G76" s="1"/>
      <c r="H76" s="1"/>
      <c r="I76" s="1"/>
      <c r="J76" s="1"/>
      <c r="K76" s="1"/>
      <c r="L76" s="1"/>
      <c r="M76" s="1"/>
    </row>
    <row r="77" spans="1:13" s="19" customFormat="1" hidden="1" x14ac:dyDescent="0.25">
      <c r="B77" s="30"/>
      <c r="C77" s="14"/>
      <c r="D77" s="14"/>
      <c r="E77" s="14"/>
      <c r="F77" s="14"/>
      <c r="G77" s="1"/>
      <c r="H77" s="1"/>
      <c r="I77" s="1"/>
      <c r="J77" s="1"/>
      <c r="K77" s="1"/>
      <c r="L77" s="1"/>
      <c r="M77" s="1"/>
    </row>
    <row r="78" spans="1:13" s="19" customFormat="1" hidden="1" x14ac:dyDescent="0.25">
      <c r="B78" s="30"/>
      <c r="C78" s="14"/>
      <c r="D78" s="14"/>
      <c r="E78" s="14"/>
      <c r="F78" s="14"/>
      <c r="G78" s="1"/>
      <c r="H78" s="1"/>
      <c r="I78" s="1"/>
      <c r="J78" s="1"/>
      <c r="K78" s="1"/>
      <c r="L78" s="1"/>
      <c r="M78" s="1"/>
    </row>
    <row r="79" spans="1:13" s="19" customFormat="1" hidden="1" x14ac:dyDescent="0.25">
      <c r="B79" s="30"/>
      <c r="C79" s="14"/>
      <c r="D79" s="14"/>
      <c r="E79" s="14"/>
      <c r="F79" s="14"/>
      <c r="G79" s="1"/>
      <c r="H79" s="1"/>
      <c r="I79" s="1"/>
      <c r="J79" s="1"/>
      <c r="K79" s="1"/>
      <c r="L79" s="1"/>
      <c r="M79" s="1"/>
    </row>
    <row r="80" spans="1:13" s="19" customFormat="1" hidden="1" x14ac:dyDescent="0.25">
      <c r="B80" s="30"/>
      <c r="C80" s="14"/>
      <c r="D80" s="14"/>
      <c r="E80" s="14"/>
      <c r="F80" s="14"/>
      <c r="G80" s="1"/>
      <c r="H80" s="1"/>
      <c r="I80" s="1"/>
      <c r="J80" s="1"/>
      <c r="K80" s="1"/>
      <c r="L80" s="1"/>
      <c r="M80" s="1"/>
    </row>
    <row r="81" spans="2:13" s="19" customFormat="1" hidden="1" x14ac:dyDescent="0.25">
      <c r="B81" s="30"/>
      <c r="C81" s="14"/>
      <c r="D81" s="14"/>
      <c r="E81" s="14"/>
      <c r="F81" s="14"/>
      <c r="G81" s="1"/>
      <c r="H81" s="1"/>
      <c r="I81" s="1"/>
      <c r="J81" s="1"/>
      <c r="K81" s="1"/>
      <c r="L81" s="1"/>
      <c r="M81" s="1"/>
    </row>
    <row r="82" spans="2:13" s="19" customFormat="1" hidden="1" x14ac:dyDescent="0.25">
      <c r="B82" s="30"/>
      <c r="C82" s="14"/>
      <c r="D82" s="14"/>
      <c r="E82" s="14"/>
      <c r="F82" s="14"/>
      <c r="G82" s="1"/>
      <c r="H82" s="1"/>
      <c r="I82" s="1"/>
      <c r="J82" s="1"/>
      <c r="K82" s="1"/>
      <c r="L82" s="1"/>
      <c r="M82" s="1"/>
    </row>
    <row r="83" spans="2:13" hidden="1" x14ac:dyDescent="0.25"/>
    <row r="84" spans="2:13" hidden="1" x14ac:dyDescent="0.25"/>
    <row r="85" spans="2:13" hidden="1" x14ac:dyDescent="0.25"/>
    <row r="86" spans="2:13" s="19" customFormat="1" hidden="1" x14ac:dyDescent="0.25">
      <c r="B86" s="30"/>
      <c r="C86" s="14"/>
      <c r="D86" s="14"/>
      <c r="E86" s="14"/>
      <c r="F86" s="14"/>
      <c r="G86" s="1"/>
      <c r="H86" s="1"/>
      <c r="I86" s="1"/>
      <c r="J86" s="1"/>
      <c r="K86" s="1"/>
      <c r="L86" s="1"/>
      <c r="M86" s="1"/>
    </row>
    <row r="87" spans="2:13" s="19" customFormat="1" hidden="1" x14ac:dyDescent="0.25">
      <c r="B87" s="30"/>
      <c r="C87" s="14"/>
      <c r="D87" s="14"/>
      <c r="E87" s="14"/>
      <c r="F87" s="14"/>
      <c r="G87" s="1"/>
      <c r="H87" s="1"/>
      <c r="I87" s="1"/>
      <c r="J87" s="1"/>
      <c r="K87" s="1"/>
      <c r="L87" s="1"/>
      <c r="M87" s="1"/>
    </row>
    <row r="88" spans="2:13" s="19" customFormat="1" hidden="1" x14ac:dyDescent="0.25">
      <c r="B88" s="30"/>
      <c r="C88" s="14"/>
      <c r="D88" s="14"/>
      <c r="E88" s="14"/>
      <c r="F88" s="14"/>
      <c r="G88" s="1"/>
      <c r="H88" s="1"/>
      <c r="I88" s="1"/>
      <c r="J88" s="1"/>
      <c r="K88" s="1"/>
      <c r="L88" s="1"/>
      <c r="M88" s="1"/>
    </row>
    <row r="89" spans="2:13" s="19" customFormat="1" hidden="1" x14ac:dyDescent="0.25">
      <c r="B89" s="30"/>
      <c r="C89" s="14"/>
      <c r="D89" s="14"/>
      <c r="E89" s="14"/>
      <c r="F89" s="14"/>
      <c r="G89" s="1"/>
      <c r="H89" s="1"/>
      <c r="I89" s="1"/>
      <c r="J89" s="1"/>
      <c r="K89" s="1"/>
      <c r="L89" s="1"/>
      <c r="M89" s="1"/>
    </row>
    <row r="90" spans="2:13" s="19" customFormat="1" hidden="1" x14ac:dyDescent="0.25">
      <c r="B90" s="30"/>
      <c r="C90" s="14"/>
      <c r="D90" s="14"/>
      <c r="E90" s="14"/>
      <c r="F90" s="14"/>
      <c r="G90" s="1"/>
      <c r="H90" s="1"/>
      <c r="I90" s="1"/>
      <c r="J90" s="1"/>
      <c r="K90" s="1"/>
      <c r="L90" s="1"/>
      <c r="M90" s="1"/>
    </row>
    <row r="91" spans="2:13" s="19" customFormat="1" hidden="1" x14ac:dyDescent="0.25">
      <c r="B91" s="30"/>
      <c r="C91" s="14"/>
      <c r="D91" s="14"/>
      <c r="E91" s="14"/>
      <c r="F91" s="14"/>
      <c r="G91" s="1"/>
      <c r="H91" s="1"/>
      <c r="I91" s="1"/>
      <c r="J91" s="1"/>
      <c r="K91" s="1"/>
      <c r="L91" s="1"/>
      <c r="M91" s="1"/>
    </row>
    <row r="92" spans="2:13" s="19" customFormat="1" hidden="1" x14ac:dyDescent="0.25">
      <c r="B92" s="30"/>
      <c r="C92" s="14"/>
      <c r="D92" s="14"/>
      <c r="E92" s="14"/>
      <c r="F92" s="14"/>
      <c r="G92" s="1"/>
      <c r="H92" s="1"/>
      <c r="I92" s="1"/>
      <c r="J92" s="1"/>
      <c r="K92" s="1"/>
      <c r="L92" s="1"/>
      <c r="M92" s="1"/>
    </row>
    <row r="93" spans="2:13" s="19" customFormat="1" hidden="1" x14ac:dyDescent="0.25">
      <c r="B93" s="30"/>
      <c r="C93" s="14"/>
      <c r="D93" s="14"/>
      <c r="E93" s="14"/>
      <c r="F93" s="14"/>
      <c r="G93" s="1"/>
      <c r="H93" s="1"/>
      <c r="I93" s="1"/>
      <c r="J93" s="1"/>
      <c r="K93" s="1"/>
      <c r="L93" s="1"/>
      <c r="M93" s="1"/>
    </row>
    <row r="94" spans="2:13" s="19" customFormat="1" hidden="1" x14ac:dyDescent="0.25">
      <c r="B94" s="30"/>
      <c r="C94" s="14"/>
      <c r="D94" s="14"/>
      <c r="E94" s="14"/>
      <c r="F94" s="14"/>
      <c r="G94" s="1"/>
      <c r="H94" s="1"/>
      <c r="I94" s="1"/>
      <c r="J94" s="1"/>
      <c r="K94" s="1"/>
      <c r="L94" s="1"/>
      <c r="M94" s="1"/>
    </row>
    <row r="95" spans="2:13" s="19" customFormat="1" hidden="1" x14ac:dyDescent="0.25">
      <c r="B95" s="30"/>
      <c r="C95" s="14"/>
      <c r="D95" s="14"/>
      <c r="E95" s="14"/>
      <c r="F95" s="14"/>
      <c r="G95" s="1"/>
      <c r="H95" s="1"/>
      <c r="I95" s="1"/>
      <c r="J95" s="1"/>
      <c r="K95" s="1"/>
      <c r="L95" s="1"/>
      <c r="M95" s="1"/>
    </row>
    <row r="96" spans="2:13" s="19" customFormat="1" hidden="1" x14ac:dyDescent="0.25">
      <c r="B96" s="30"/>
      <c r="C96" s="14"/>
      <c r="D96" s="14"/>
      <c r="E96" s="14"/>
      <c r="F96" s="14"/>
      <c r="G96" s="1"/>
      <c r="H96" s="1"/>
      <c r="I96" s="1"/>
      <c r="J96" s="1"/>
      <c r="K96" s="1"/>
      <c r="L96" s="1"/>
      <c r="M96" s="1"/>
    </row>
    <row r="97" spans="2:13" s="19" customFormat="1" hidden="1" x14ac:dyDescent="0.25">
      <c r="B97" s="30"/>
      <c r="C97" s="14"/>
      <c r="D97" s="14"/>
      <c r="E97" s="14"/>
      <c r="F97" s="14"/>
      <c r="G97" s="1"/>
      <c r="H97" s="1"/>
      <c r="I97" s="1"/>
      <c r="J97" s="1"/>
      <c r="K97" s="1"/>
      <c r="L97" s="1"/>
      <c r="M97" s="1"/>
    </row>
    <row r="98" spans="2:13" s="19" customFormat="1" hidden="1" x14ac:dyDescent="0.25">
      <c r="B98" s="30"/>
      <c r="C98" s="14"/>
      <c r="D98" s="14"/>
      <c r="E98" s="14"/>
      <c r="F98" s="14"/>
      <c r="G98" s="1"/>
      <c r="H98" s="1"/>
      <c r="I98" s="1"/>
      <c r="J98" s="1"/>
      <c r="K98" s="1"/>
      <c r="L98" s="1"/>
      <c r="M98" s="1"/>
    </row>
    <row r="99" spans="2:13" s="19" customFormat="1" hidden="1" x14ac:dyDescent="0.25">
      <c r="B99" s="30"/>
      <c r="C99" s="14"/>
      <c r="D99" s="14"/>
      <c r="E99" s="14"/>
      <c r="F99" s="14"/>
      <c r="G99" s="1"/>
      <c r="H99" s="1"/>
      <c r="I99" s="1"/>
      <c r="J99" s="1"/>
      <c r="K99" s="1"/>
      <c r="L99" s="1"/>
      <c r="M99" s="1"/>
    </row>
    <row r="100" spans="2:13" s="19" customFormat="1" hidden="1" x14ac:dyDescent="0.25">
      <c r="B100" s="30"/>
      <c r="C100" s="14"/>
      <c r="D100" s="14"/>
      <c r="E100" s="14"/>
      <c r="F100" s="14"/>
      <c r="G100" s="1"/>
      <c r="H100" s="1"/>
      <c r="I100" s="1"/>
      <c r="J100" s="1"/>
      <c r="K100" s="1"/>
      <c r="L100" s="1"/>
      <c r="M100" s="1"/>
    </row>
    <row r="101" spans="2:13" s="19" customFormat="1" hidden="1" x14ac:dyDescent="0.25">
      <c r="B101" s="30"/>
      <c r="C101" s="14"/>
      <c r="D101" s="14"/>
      <c r="E101" s="14"/>
      <c r="F101" s="14"/>
      <c r="G101" s="1"/>
      <c r="H101" s="1"/>
      <c r="I101" s="1"/>
      <c r="J101" s="1"/>
      <c r="K101" s="1"/>
      <c r="L101" s="1"/>
      <c r="M101" s="1"/>
    </row>
    <row r="102" spans="2:13" hidden="1" x14ac:dyDescent="0.25"/>
    <row r="103" spans="2:13" hidden="1" x14ac:dyDescent="0.25"/>
    <row r="104" spans="2:13" x14ac:dyDescent="0.25"/>
    <row r="105" spans="2:13" x14ac:dyDescent="0.25"/>
    <row r="106" spans="2:13" x14ac:dyDescent="0.25"/>
    <row r="107" spans="2:13" x14ac:dyDescent="0.25"/>
    <row r="108" spans="2:13" s="19" customFormat="1" x14ac:dyDescent="0.25">
      <c r="B108" s="30"/>
      <c r="C108" s="14"/>
      <c r="D108" s="14"/>
      <c r="E108" s="14"/>
      <c r="F108" s="14"/>
      <c r="G108" s="1"/>
      <c r="H108" s="1"/>
      <c r="I108" s="1"/>
      <c r="J108" s="1"/>
      <c r="K108" s="1"/>
      <c r="L108" s="1"/>
      <c r="M108" s="1"/>
    </row>
    <row r="109" spans="2:13" x14ac:dyDescent="0.25"/>
    <row r="110" spans="2:13" x14ac:dyDescent="0.25"/>
    <row r="111" spans="2:13" x14ac:dyDescent="0.25"/>
    <row r="112" spans="2:13" x14ac:dyDescent="0.25"/>
    <row r="113" spans="2:13" x14ac:dyDescent="0.25"/>
    <row r="114" spans="2:13" x14ac:dyDescent="0.25"/>
    <row r="115" spans="2:13" x14ac:dyDescent="0.25"/>
    <row r="116" spans="2:13" x14ac:dyDescent="0.25"/>
    <row r="117" spans="2:13" x14ac:dyDescent="0.25"/>
    <row r="118" spans="2:13" x14ac:dyDescent="0.25"/>
    <row r="119" spans="2:13" s="19" customFormat="1" x14ac:dyDescent="0.25">
      <c r="B119" s="30"/>
      <c r="C119" s="14"/>
      <c r="D119" s="14"/>
      <c r="E119" s="14"/>
      <c r="F119" s="14"/>
      <c r="G119" s="1"/>
      <c r="H119" s="1"/>
      <c r="I119" s="1"/>
      <c r="J119" s="1"/>
      <c r="K119" s="1"/>
      <c r="L119" s="1"/>
      <c r="M119" s="1"/>
    </row>
    <row r="120" spans="2:13" s="19" customFormat="1" x14ac:dyDescent="0.25">
      <c r="B120" s="30"/>
      <c r="C120" s="14"/>
      <c r="D120" s="14"/>
      <c r="E120" s="14"/>
      <c r="F120" s="14"/>
      <c r="G120" s="1"/>
      <c r="H120" s="1"/>
      <c r="I120" s="1"/>
      <c r="J120" s="1"/>
      <c r="K120" s="1"/>
      <c r="L120" s="1"/>
      <c r="M120" s="1"/>
    </row>
    <row r="121" spans="2:13" s="19" customFormat="1" x14ac:dyDescent="0.25">
      <c r="B121" s="30"/>
      <c r="C121" s="14"/>
      <c r="D121" s="14"/>
      <c r="E121" s="14"/>
      <c r="F121" s="14"/>
      <c r="G121" s="1"/>
      <c r="H121" s="1"/>
      <c r="I121" s="1"/>
      <c r="J121" s="1"/>
      <c r="K121" s="1"/>
      <c r="L121" s="1"/>
      <c r="M121" s="1"/>
    </row>
    <row r="122" spans="2:13" s="19" customFormat="1" x14ac:dyDescent="0.25">
      <c r="B122" s="30"/>
      <c r="C122" s="14"/>
      <c r="D122" s="14"/>
      <c r="E122" s="14"/>
      <c r="F122" s="14"/>
      <c r="G122" s="1"/>
      <c r="H122" s="1"/>
      <c r="I122" s="1"/>
      <c r="J122" s="1"/>
      <c r="K122" s="1"/>
      <c r="L122" s="1"/>
      <c r="M122" s="1"/>
    </row>
    <row r="123" spans="2:13" s="19" customFormat="1" x14ac:dyDescent="0.25">
      <c r="B123" s="30"/>
      <c r="C123" s="14"/>
      <c r="D123" s="14"/>
      <c r="E123" s="14"/>
      <c r="F123" s="14"/>
      <c r="G123" s="1"/>
      <c r="H123" s="1"/>
      <c r="I123" s="1"/>
      <c r="J123" s="1"/>
      <c r="K123" s="1"/>
      <c r="L123" s="1"/>
      <c r="M123" s="1"/>
    </row>
    <row r="124" spans="2:13" s="19" customFormat="1" x14ac:dyDescent="0.25">
      <c r="B124" s="30"/>
      <c r="C124" s="14"/>
      <c r="D124" s="14"/>
      <c r="E124" s="14"/>
      <c r="F124" s="14"/>
      <c r="G124" s="1"/>
      <c r="H124" s="1"/>
      <c r="I124" s="1"/>
      <c r="J124" s="1"/>
      <c r="K124" s="1"/>
      <c r="L124" s="1"/>
      <c r="M124" s="1"/>
    </row>
    <row r="125" spans="2:13" s="19" customFormat="1" x14ac:dyDescent="0.25">
      <c r="B125" s="30"/>
      <c r="C125" s="14"/>
      <c r="D125" s="14"/>
      <c r="E125" s="14"/>
      <c r="F125" s="14"/>
      <c r="G125" s="1"/>
      <c r="H125" s="1"/>
      <c r="I125" s="1"/>
      <c r="J125" s="1"/>
      <c r="K125" s="1"/>
      <c r="L125" s="1"/>
      <c r="M125" s="1"/>
    </row>
    <row r="126" spans="2:13" s="19" customFormat="1" x14ac:dyDescent="0.25">
      <c r="B126" s="30"/>
      <c r="C126" s="14"/>
      <c r="D126" s="14"/>
      <c r="E126" s="14"/>
      <c r="F126" s="14"/>
      <c r="G126" s="1"/>
      <c r="H126" s="1"/>
      <c r="I126" s="1"/>
      <c r="J126" s="1"/>
      <c r="K126" s="1"/>
      <c r="L126" s="1"/>
      <c r="M126" s="1"/>
    </row>
    <row r="127" spans="2:13" x14ac:dyDescent="0.25"/>
    <row r="128" spans="2:13" s="19" customFormat="1" x14ac:dyDescent="0.25">
      <c r="B128" s="30"/>
      <c r="C128" s="14"/>
      <c r="D128" s="14"/>
      <c r="E128" s="14"/>
      <c r="F128" s="14"/>
      <c r="G128" s="1"/>
      <c r="H128" s="1"/>
      <c r="I128" s="1"/>
      <c r="J128" s="1"/>
      <c r="K128" s="1"/>
      <c r="L128" s="1"/>
      <c r="M128" s="1"/>
    </row>
    <row r="129" spans="1:13" s="19" customFormat="1" x14ac:dyDescent="0.25">
      <c r="B129" s="30"/>
      <c r="C129" s="14"/>
      <c r="D129" s="14"/>
      <c r="E129" s="14"/>
      <c r="F129" s="14"/>
      <c r="G129" s="1"/>
      <c r="H129" s="1"/>
      <c r="I129" s="1"/>
      <c r="J129" s="1"/>
      <c r="K129" s="1"/>
      <c r="L129" s="1"/>
      <c r="M129" s="1"/>
    </row>
    <row r="130" spans="1:13" x14ac:dyDescent="0.25"/>
    <row r="131" spans="1:13" x14ac:dyDescent="0.25"/>
    <row r="132" spans="1:13" x14ac:dyDescent="0.25"/>
    <row r="133" spans="1:13" s="13" customFormat="1" x14ac:dyDescent="0.25">
      <c r="A133" s="19"/>
      <c r="B133" s="30"/>
      <c r="C133" s="14"/>
      <c r="D133" s="14"/>
      <c r="E133" s="14"/>
      <c r="F133" s="14"/>
      <c r="G133" s="1"/>
      <c r="H133" s="1"/>
      <c r="I133" s="1"/>
      <c r="J133" s="1"/>
      <c r="K133" s="1"/>
      <c r="L133" s="1"/>
      <c r="M133" s="1"/>
    </row>
    <row r="134" spans="1:13" s="13" customFormat="1" x14ac:dyDescent="0.25">
      <c r="A134" s="19"/>
      <c r="B134" s="30"/>
      <c r="C134" s="14"/>
      <c r="D134" s="14"/>
      <c r="E134" s="14"/>
      <c r="F134" s="14"/>
      <c r="G134" s="1"/>
      <c r="H134" s="1"/>
      <c r="I134" s="1"/>
      <c r="J134" s="1"/>
      <c r="K134" s="1"/>
      <c r="L134" s="1"/>
      <c r="M134" s="1"/>
    </row>
    <row r="135" spans="1:13" s="13" customFormat="1" x14ac:dyDescent="0.25">
      <c r="A135" s="19"/>
      <c r="B135" s="30"/>
      <c r="C135" s="14"/>
      <c r="D135" s="14"/>
      <c r="E135" s="14"/>
      <c r="F135" s="14"/>
      <c r="G135" s="1"/>
      <c r="H135" s="1"/>
      <c r="I135" s="1"/>
      <c r="J135" s="1"/>
      <c r="K135" s="1"/>
      <c r="L135" s="1"/>
      <c r="M135" s="1"/>
    </row>
    <row r="136" spans="1:13" s="13" customFormat="1" x14ac:dyDescent="0.25">
      <c r="A136" s="19"/>
      <c r="B136" s="30"/>
      <c r="C136" s="14"/>
      <c r="D136" s="14"/>
      <c r="E136" s="14"/>
      <c r="F136" s="14"/>
      <c r="G136" s="1"/>
      <c r="H136" s="1"/>
      <c r="I136" s="1"/>
      <c r="J136" s="1"/>
      <c r="K136" s="1"/>
      <c r="L136" s="1"/>
      <c r="M136" s="1"/>
    </row>
    <row r="137" spans="1:13" s="13" customFormat="1" x14ac:dyDescent="0.25">
      <c r="A137" s="19"/>
      <c r="B137" s="30"/>
      <c r="C137" s="14"/>
      <c r="D137" s="14"/>
      <c r="E137" s="14"/>
      <c r="F137" s="14"/>
      <c r="G137" s="1"/>
      <c r="H137" s="1"/>
      <c r="I137" s="1"/>
      <c r="J137" s="1"/>
      <c r="K137" s="1"/>
      <c r="L137" s="1"/>
      <c r="M137" s="1"/>
    </row>
    <row r="138" spans="1:13" s="13" customFormat="1" x14ac:dyDescent="0.25">
      <c r="A138" s="19"/>
      <c r="B138" s="30"/>
      <c r="C138" s="14"/>
      <c r="D138" s="14"/>
      <c r="E138" s="14"/>
      <c r="F138" s="14"/>
      <c r="G138" s="1"/>
      <c r="H138" s="1"/>
      <c r="I138" s="1"/>
      <c r="J138" s="1"/>
      <c r="K138" s="1"/>
      <c r="L138" s="1"/>
      <c r="M138" s="1"/>
    </row>
    <row r="139" spans="1:13" s="13" customFormat="1" x14ac:dyDescent="0.25">
      <c r="A139" s="19"/>
      <c r="B139" s="30"/>
      <c r="C139" s="14"/>
      <c r="D139" s="14"/>
      <c r="E139" s="14"/>
      <c r="F139" s="14"/>
      <c r="G139" s="1"/>
      <c r="H139" s="1"/>
      <c r="I139" s="1"/>
      <c r="J139" s="1"/>
      <c r="K139" s="1"/>
      <c r="L139" s="1"/>
      <c r="M139" s="1"/>
    </row>
    <row r="140" spans="1:13" s="13" customFormat="1" x14ac:dyDescent="0.25">
      <c r="A140" s="19"/>
      <c r="B140" s="30"/>
      <c r="C140" s="14"/>
      <c r="D140" s="14"/>
      <c r="E140" s="14"/>
      <c r="F140" s="14"/>
      <c r="G140" s="1"/>
      <c r="H140" s="1"/>
      <c r="I140" s="1"/>
      <c r="J140" s="1"/>
      <c r="K140" s="1"/>
      <c r="L140" s="1"/>
      <c r="M140" s="1"/>
    </row>
    <row r="141" spans="1:13" s="13" customFormat="1" x14ac:dyDescent="0.25">
      <c r="A141" s="19"/>
      <c r="B141" s="30"/>
      <c r="C141" s="14"/>
      <c r="D141" s="14"/>
      <c r="E141" s="14"/>
      <c r="F141" s="14"/>
      <c r="G141" s="1"/>
      <c r="H141" s="1"/>
      <c r="I141" s="1"/>
      <c r="J141" s="1"/>
      <c r="K141" s="1"/>
      <c r="L141" s="1"/>
      <c r="M141" s="1"/>
    </row>
    <row r="142" spans="1:13" s="13" customFormat="1" x14ac:dyDescent="0.25">
      <c r="A142" s="19"/>
      <c r="B142" s="30"/>
      <c r="C142" s="14"/>
      <c r="D142" s="14"/>
      <c r="E142" s="14"/>
      <c r="F142" s="14"/>
      <c r="G142" s="1"/>
      <c r="H142" s="1"/>
      <c r="I142" s="1"/>
      <c r="J142" s="1"/>
      <c r="K142" s="1"/>
      <c r="L142" s="1"/>
      <c r="M142" s="1"/>
    </row>
    <row r="143" spans="1:13" s="13" customFormat="1" x14ac:dyDescent="0.25">
      <c r="A143" s="19"/>
      <c r="B143" s="30"/>
      <c r="C143" s="14"/>
      <c r="D143" s="14"/>
      <c r="E143" s="14"/>
      <c r="F143" s="14"/>
      <c r="G143" s="1"/>
      <c r="H143" s="1"/>
      <c r="I143" s="1"/>
      <c r="J143" s="1"/>
      <c r="K143" s="1"/>
      <c r="L143" s="1"/>
      <c r="M143" s="1"/>
    </row>
    <row r="144" spans="1:13" s="13" customFormat="1" x14ac:dyDescent="0.25">
      <c r="A144" s="19"/>
      <c r="B144" s="30"/>
      <c r="C144" s="14"/>
      <c r="D144" s="14"/>
      <c r="E144" s="14"/>
      <c r="F144" s="14"/>
      <c r="G144" s="1"/>
      <c r="H144" s="1"/>
      <c r="I144" s="1"/>
      <c r="J144" s="1"/>
      <c r="K144" s="1"/>
      <c r="L144" s="1"/>
      <c r="M144" s="1"/>
    </row>
    <row r="145" spans="1:13" s="13" customFormat="1" x14ac:dyDescent="0.25">
      <c r="A145" s="19"/>
      <c r="B145" s="30"/>
      <c r="C145" s="14"/>
      <c r="D145" s="14"/>
      <c r="E145" s="14"/>
      <c r="F145" s="14"/>
      <c r="G145" s="1"/>
      <c r="H145" s="1"/>
      <c r="I145" s="1"/>
      <c r="J145" s="1"/>
      <c r="K145" s="1"/>
      <c r="L145" s="1"/>
      <c r="M145" s="1"/>
    </row>
    <row r="146" spans="1:13" s="13" customFormat="1" x14ac:dyDescent="0.25">
      <c r="A146" s="19"/>
      <c r="B146" s="30"/>
      <c r="C146" s="14"/>
      <c r="D146" s="14"/>
      <c r="E146" s="14"/>
      <c r="F146" s="14"/>
      <c r="G146" s="1"/>
      <c r="H146" s="1"/>
      <c r="I146" s="1"/>
      <c r="J146" s="1"/>
      <c r="K146" s="1"/>
      <c r="L146" s="1"/>
      <c r="M146" s="1"/>
    </row>
    <row r="147" spans="1:13" s="13" customFormat="1" x14ac:dyDescent="0.25">
      <c r="A147" s="19"/>
      <c r="B147" s="30"/>
      <c r="C147" s="14"/>
      <c r="D147" s="14"/>
      <c r="E147" s="14"/>
      <c r="F147" s="14"/>
      <c r="G147" s="1"/>
      <c r="H147" s="1"/>
      <c r="I147" s="1"/>
      <c r="J147" s="1"/>
      <c r="K147" s="1"/>
      <c r="L147" s="1"/>
      <c r="M147" s="1"/>
    </row>
    <row r="148" spans="1:13" s="13" customFormat="1" x14ac:dyDescent="0.25">
      <c r="A148" s="19"/>
      <c r="B148" s="30"/>
      <c r="C148" s="14"/>
      <c r="D148" s="14"/>
      <c r="E148" s="14"/>
      <c r="F148" s="14"/>
      <c r="G148" s="1"/>
      <c r="H148" s="1"/>
      <c r="I148" s="1"/>
      <c r="J148" s="1"/>
      <c r="K148" s="1"/>
      <c r="L148" s="1"/>
      <c r="M148" s="1"/>
    </row>
    <row r="149" spans="1:13" s="13" customFormat="1" x14ac:dyDescent="0.25">
      <c r="A149" s="19"/>
      <c r="B149" s="30"/>
      <c r="C149" s="14"/>
      <c r="D149" s="14"/>
      <c r="E149" s="14"/>
      <c r="F149" s="14"/>
      <c r="G149" s="1"/>
      <c r="H149" s="1"/>
      <c r="I149" s="1"/>
      <c r="J149" s="1"/>
      <c r="K149" s="1"/>
      <c r="L149" s="1"/>
      <c r="M149" s="1"/>
    </row>
    <row r="150" spans="1:13" s="19" customFormat="1" x14ac:dyDescent="0.25">
      <c r="B150" s="30"/>
      <c r="C150" s="14"/>
      <c r="D150" s="14"/>
      <c r="E150" s="14"/>
      <c r="F150" s="14"/>
      <c r="G150" s="1"/>
      <c r="H150" s="1"/>
      <c r="I150" s="1"/>
      <c r="J150" s="1"/>
      <c r="K150" s="1"/>
      <c r="L150" s="1"/>
      <c r="M150" s="1"/>
    </row>
    <row r="151" spans="1:13" s="19" customFormat="1" x14ac:dyDescent="0.25">
      <c r="B151" s="30"/>
      <c r="C151" s="14"/>
      <c r="D151" s="14"/>
      <c r="E151" s="14"/>
      <c r="F151" s="14"/>
      <c r="G151" s="1"/>
      <c r="H151" s="1"/>
      <c r="I151" s="1"/>
      <c r="J151" s="1"/>
      <c r="K151" s="1"/>
      <c r="L151" s="1"/>
      <c r="M151" s="1"/>
    </row>
    <row r="152" spans="1:13" s="19" customFormat="1" x14ac:dyDescent="0.25">
      <c r="B152" s="30"/>
      <c r="C152" s="14"/>
      <c r="D152" s="14"/>
      <c r="E152" s="14"/>
      <c r="F152" s="14"/>
      <c r="G152" s="1"/>
      <c r="H152" s="1"/>
      <c r="I152" s="1"/>
      <c r="J152" s="1"/>
      <c r="K152" s="1"/>
      <c r="L152" s="1"/>
      <c r="M152" s="1"/>
    </row>
    <row r="153" spans="1:13" s="19" customFormat="1" x14ac:dyDescent="0.25">
      <c r="B153" s="30"/>
      <c r="C153" s="14"/>
      <c r="D153" s="14"/>
      <c r="E153" s="14"/>
      <c r="F153" s="14"/>
      <c r="G153" s="1"/>
      <c r="H153" s="1"/>
      <c r="I153" s="1"/>
      <c r="J153" s="1"/>
      <c r="K153" s="1"/>
      <c r="L153" s="1"/>
      <c r="M153" s="1"/>
    </row>
    <row r="154" spans="1:13" s="19" customFormat="1" x14ac:dyDescent="0.25">
      <c r="B154" s="30"/>
      <c r="C154" s="14"/>
      <c r="D154" s="14"/>
      <c r="E154" s="14"/>
      <c r="F154" s="14"/>
      <c r="G154" s="1"/>
      <c r="H154" s="1"/>
      <c r="I154" s="1"/>
      <c r="J154" s="1"/>
      <c r="K154" s="1"/>
      <c r="L154" s="1"/>
      <c r="M154" s="1"/>
    </row>
    <row r="155" spans="1:13" s="19" customFormat="1" x14ac:dyDescent="0.25">
      <c r="B155" s="30"/>
      <c r="C155" s="14"/>
      <c r="D155" s="14"/>
      <c r="E155" s="14"/>
      <c r="F155" s="14"/>
      <c r="G155" s="1"/>
      <c r="H155" s="1"/>
      <c r="I155" s="1"/>
      <c r="J155" s="1"/>
      <c r="K155" s="1"/>
      <c r="L155" s="1"/>
      <c r="M155" s="1"/>
    </row>
    <row r="156" spans="1:13" s="19" customFormat="1" x14ac:dyDescent="0.25">
      <c r="B156" s="30"/>
      <c r="C156" s="14"/>
      <c r="D156" s="14"/>
      <c r="E156" s="14"/>
      <c r="F156" s="14"/>
      <c r="G156" s="1"/>
      <c r="H156" s="1"/>
      <c r="I156" s="1"/>
      <c r="J156" s="1"/>
      <c r="K156" s="1"/>
      <c r="L156" s="1"/>
      <c r="M156" s="1"/>
    </row>
    <row r="157" spans="1:13" s="19" customFormat="1" x14ac:dyDescent="0.25">
      <c r="B157" s="30"/>
      <c r="C157" s="14"/>
      <c r="D157" s="14"/>
      <c r="E157" s="14"/>
      <c r="F157" s="14"/>
      <c r="G157" s="1"/>
      <c r="H157" s="1"/>
      <c r="I157" s="1"/>
      <c r="J157" s="1"/>
      <c r="K157" s="1"/>
      <c r="L157" s="1"/>
      <c r="M157" s="1"/>
    </row>
    <row r="158" spans="1:13" s="19" customFormat="1" x14ac:dyDescent="0.25">
      <c r="B158" s="30"/>
      <c r="C158" s="14"/>
      <c r="D158" s="14"/>
      <c r="E158" s="14"/>
      <c r="F158" s="14"/>
      <c r="G158" s="1"/>
      <c r="H158" s="1"/>
      <c r="I158" s="1"/>
      <c r="J158" s="1"/>
      <c r="K158" s="1"/>
      <c r="L158" s="1"/>
      <c r="M158" s="1"/>
    </row>
    <row r="159" spans="1:13" s="19" customFormat="1" x14ac:dyDescent="0.25">
      <c r="B159" s="30"/>
      <c r="C159" s="14"/>
      <c r="D159" s="14"/>
      <c r="E159" s="14"/>
      <c r="F159" s="14"/>
      <c r="G159" s="1"/>
      <c r="H159" s="1"/>
      <c r="I159" s="1"/>
      <c r="J159" s="1"/>
      <c r="K159" s="1"/>
      <c r="L159" s="1"/>
      <c r="M159" s="1"/>
    </row>
    <row r="160" spans="1:13" s="19" customFormat="1" x14ac:dyDescent="0.25">
      <c r="B160" s="30"/>
      <c r="C160" s="14"/>
      <c r="D160" s="14"/>
      <c r="E160" s="14"/>
      <c r="F160" s="14"/>
      <c r="G160" s="1"/>
      <c r="H160" s="1"/>
      <c r="I160" s="1"/>
      <c r="J160" s="1"/>
      <c r="K160" s="1"/>
      <c r="L160" s="1"/>
      <c r="M160" s="1"/>
    </row>
    <row r="161" spans="2:13" s="19" customFormat="1" x14ac:dyDescent="0.25">
      <c r="B161" s="30"/>
      <c r="C161" s="14"/>
      <c r="D161" s="14"/>
      <c r="E161" s="14"/>
      <c r="F161" s="14"/>
      <c r="G161" s="1"/>
      <c r="H161" s="1"/>
      <c r="I161" s="1"/>
      <c r="J161" s="1"/>
      <c r="K161" s="1"/>
      <c r="L161" s="1"/>
      <c r="M161" s="1"/>
    </row>
    <row r="162" spans="2:13" s="19" customFormat="1" x14ac:dyDescent="0.25">
      <c r="B162" s="30"/>
      <c r="C162" s="14"/>
      <c r="D162" s="14"/>
      <c r="E162" s="14"/>
      <c r="F162" s="14"/>
      <c r="G162" s="1"/>
      <c r="H162" s="1"/>
      <c r="I162" s="1"/>
      <c r="J162" s="1"/>
      <c r="K162" s="1"/>
      <c r="L162" s="1"/>
      <c r="M162" s="1"/>
    </row>
    <row r="163" spans="2:13" s="19" customFormat="1" x14ac:dyDescent="0.25">
      <c r="B163" s="30"/>
      <c r="C163" s="14"/>
      <c r="D163" s="14"/>
      <c r="E163" s="14"/>
      <c r="F163" s="14"/>
      <c r="G163" s="1"/>
      <c r="H163" s="1"/>
      <c r="I163" s="1"/>
      <c r="J163" s="1"/>
      <c r="K163" s="1"/>
      <c r="L163" s="1"/>
      <c r="M163" s="1"/>
    </row>
    <row r="164" spans="2:13" s="19" customFormat="1" x14ac:dyDescent="0.25">
      <c r="B164" s="30"/>
      <c r="C164" s="14"/>
      <c r="D164" s="14"/>
      <c r="E164" s="14"/>
      <c r="F164" s="14"/>
      <c r="G164" s="1"/>
      <c r="H164" s="1"/>
      <c r="I164" s="1"/>
      <c r="J164" s="1"/>
      <c r="K164" s="1"/>
      <c r="L164" s="1"/>
      <c r="M164" s="1"/>
    </row>
    <row r="165" spans="2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3"/>
  <sheetViews>
    <sheetView workbookViewId="0">
      <selection activeCell="B103" sqref="B103"/>
    </sheetView>
  </sheetViews>
  <sheetFormatPr defaultColWidth="0" defaultRowHeight="15" zeroHeight="1" x14ac:dyDescent="0.25"/>
  <cols>
    <col min="1" max="1" width="5.42578125" style="19" customWidth="1"/>
    <col min="2" max="2" width="69.5703125" style="20" customWidth="1"/>
    <col min="3" max="3" width="15.28515625" style="14" customWidth="1"/>
    <col min="4" max="4" width="14.42578125" style="14" customWidth="1"/>
    <col min="5" max="5" width="12" style="14" customWidth="1"/>
    <col min="6" max="6" width="16.28515625" style="14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7" t="s">
        <v>36</v>
      </c>
      <c r="B2" s="37"/>
      <c r="C2" s="37"/>
      <c r="D2" s="37"/>
      <c r="E2" s="37"/>
      <c r="F2" s="37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1"/>
      <c r="C3" s="15"/>
      <c r="D3" s="15"/>
      <c r="E3" s="15"/>
      <c r="F3" s="15"/>
      <c r="G3" s="10"/>
      <c r="H3" s="10"/>
      <c r="I3" s="10"/>
      <c r="J3" s="10"/>
      <c r="K3" s="10"/>
      <c r="L3" s="10"/>
      <c r="M3" s="10"/>
    </row>
    <row r="4" spans="1:13" x14ac:dyDescent="0.25">
      <c r="F4" s="18" t="s">
        <v>6</v>
      </c>
    </row>
    <row r="5" spans="1:13" ht="29.25" customHeight="1" x14ac:dyDescent="0.25">
      <c r="A5" s="38" t="s">
        <v>0</v>
      </c>
      <c r="B5" s="39" t="s">
        <v>1</v>
      </c>
      <c r="C5" s="42" t="s">
        <v>38</v>
      </c>
      <c r="D5" s="42" t="s">
        <v>37</v>
      </c>
      <c r="E5" s="42"/>
      <c r="F5" s="42"/>
    </row>
    <row r="6" spans="1:13" ht="36" customHeight="1" x14ac:dyDescent="0.25">
      <c r="A6" s="38"/>
      <c r="B6" s="40"/>
      <c r="C6" s="42"/>
      <c r="D6" s="42" t="s">
        <v>2</v>
      </c>
      <c r="E6" s="42" t="s">
        <v>3</v>
      </c>
      <c r="F6" s="42"/>
    </row>
    <row r="7" spans="1:13" ht="21" customHeight="1" x14ac:dyDescent="0.25">
      <c r="A7" s="38"/>
      <c r="B7" s="41"/>
      <c r="C7" s="42"/>
      <c r="D7" s="42"/>
      <c r="E7" s="26" t="s">
        <v>4</v>
      </c>
      <c r="F7" s="26" t="s">
        <v>5</v>
      </c>
    </row>
    <row r="8" spans="1:13" s="9" customFormat="1" ht="18" customHeight="1" x14ac:dyDescent="0.2">
      <c r="A8" s="7">
        <v>1</v>
      </c>
      <c r="B8" s="16" t="s">
        <v>7</v>
      </c>
      <c r="C8" s="4">
        <f>C10+C1+C9</f>
        <v>25.6</v>
      </c>
      <c r="D8" s="4">
        <f>D10+D1+D9+D11+D12</f>
        <v>3.8</v>
      </c>
      <c r="E8" s="4">
        <f>D8/C8*100</f>
        <v>14.843749999999996</v>
      </c>
      <c r="F8" s="4">
        <f>D8-C8</f>
        <v>-21.8</v>
      </c>
    </row>
    <row r="9" spans="1:13" ht="31.5" customHeight="1" x14ac:dyDescent="0.25">
      <c r="A9" s="3">
        <v>2</v>
      </c>
      <c r="B9" s="22" t="s">
        <v>11</v>
      </c>
      <c r="C9" s="26">
        <v>0</v>
      </c>
      <c r="D9" s="26">
        <v>1.1000000000000001</v>
      </c>
      <c r="E9" s="26"/>
      <c r="F9" s="26">
        <f t="shared" ref="F9:F41" si="0">D9-C9</f>
        <v>1.1000000000000001</v>
      </c>
    </row>
    <row r="10" spans="1:13" ht="49.5" customHeight="1" x14ac:dyDescent="0.25">
      <c r="A10" s="3">
        <v>3</v>
      </c>
      <c r="B10" s="22" t="s">
        <v>31</v>
      </c>
      <c r="C10" s="26">
        <v>25.6</v>
      </c>
      <c r="D10" s="26">
        <v>0</v>
      </c>
      <c r="E10" s="26"/>
      <c r="F10" s="26">
        <f t="shared" si="0"/>
        <v>-25.6</v>
      </c>
    </row>
    <row r="11" spans="1:13" ht="47.25" customHeight="1" x14ac:dyDescent="0.25">
      <c r="A11" s="3">
        <v>4</v>
      </c>
      <c r="B11" s="22" t="s">
        <v>29</v>
      </c>
      <c r="C11" s="26">
        <v>0</v>
      </c>
      <c r="D11" s="26">
        <v>2</v>
      </c>
      <c r="E11" s="26"/>
      <c r="F11" s="26">
        <f t="shared" si="0"/>
        <v>2</v>
      </c>
    </row>
    <row r="12" spans="1:13" ht="79.5" customHeight="1" x14ac:dyDescent="0.25">
      <c r="A12" s="3">
        <v>5</v>
      </c>
      <c r="B12" s="22" t="s">
        <v>39</v>
      </c>
      <c r="C12" s="26">
        <v>0</v>
      </c>
      <c r="D12" s="26">
        <v>0.7</v>
      </c>
      <c r="E12" s="26"/>
      <c r="F12" s="26">
        <f t="shared" si="0"/>
        <v>0.7</v>
      </c>
    </row>
    <row r="13" spans="1:13" s="9" customFormat="1" ht="31.5" customHeight="1" x14ac:dyDescent="0.2">
      <c r="A13" s="7">
        <v>6</v>
      </c>
      <c r="B13" s="16" t="s">
        <v>16</v>
      </c>
      <c r="C13" s="4">
        <f>C14+C15+C17+C18+C19+C20+C21+C16</f>
        <v>51802.9</v>
      </c>
      <c r="D13" s="4">
        <f>D14+D15+D17+D18+D19+D20+D21+D16+D22</f>
        <v>7449.9000000000005</v>
      </c>
      <c r="E13" s="4">
        <f t="shared" ref="E13:E40" si="1">D13/C13*100</f>
        <v>14.381241204642983</v>
      </c>
      <c r="F13" s="4">
        <f t="shared" si="0"/>
        <v>-44353</v>
      </c>
    </row>
    <row r="14" spans="1:13" ht="78.75" customHeight="1" x14ac:dyDescent="0.25">
      <c r="A14" s="3">
        <v>7</v>
      </c>
      <c r="B14" s="27" t="s">
        <v>8</v>
      </c>
      <c r="C14" s="26">
        <v>25568.400000000001</v>
      </c>
      <c r="D14" s="26">
        <v>4153.6000000000004</v>
      </c>
      <c r="E14" s="26">
        <f t="shared" si="1"/>
        <v>16.245052486663226</v>
      </c>
      <c r="F14" s="26">
        <f t="shared" si="0"/>
        <v>-21414.800000000003</v>
      </c>
    </row>
    <row r="15" spans="1:13" ht="33.75" customHeight="1" x14ac:dyDescent="0.25">
      <c r="A15" s="3">
        <v>8</v>
      </c>
      <c r="B15" s="22" t="s">
        <v>15</v>
      </c>
      <c r="C15" s="26">
        <v>3917.5</v>
      </c>
      <c r="D15" s="26">
        <v>734.5</v>
      </c>
      <c r="E15" s="26">
        <f t="shared" si="1"/>
        <v>18.749202297383537</v>
      </c>
      <c r="F15" s="26">
        <f t="shared" si="0"/>
        <v>-3183</v>
      </c>
    </row>
    <row r="16" spans="1:13" ht="95.25" customHeight="1" x14ac:dyDescent="0.25">
      <c r="A16" s="3">
        <v>9</v>
      </c>
      <c r="B16" s="22" t="s">
        <v>28</v>
      </c>
      <c r="C16" s="26">
        <v>0</v>
      </c>
      <c r="D16" s="26">
        <v>32.799999999999997</v>
      </c>
      <c r="E16" s="26"/>
      <c r="F16" s="26">
        <f t="shared" si="0"/>
        <v>32.799999999999997</v>
      </c>
    </row>
    <row r="17" spans="1:6" ht="96.75" customHeight="1" x14ac:dyDescent="0.25">
      <c r="A17" s="3">
        <v>10</v>
      </c>
      <c r="B17" s="22" t="s">
        <v>24</v>
      </c>
      <c r="C17" s="26">
        <v>7711.3</v>
      </c>
      <c r="D17" s="26">
        <v>1669.1</v>
      </c>
      <c r="E17" s="26">
        <f t="shared" si="1"/>
        <v>21.644858843515358</v>
      </c>
      <c r="F17" s="26">
        <f t="shared" si="0"/>
        <v>-6042.2000000000007</v>
      </c>
    </row>
    <row r="18" spans="1:6" ht="31.5" customHeight="1" x14ac:dyDescent="0.25">
      <c r="A18" s="3">
        <v>11</v>
      </c>
      <c r="B18" s="22" t="s">
        <v>11</v>
      </c>
      <c r="C18" s="26">
        <v>1469.7</v>
      </c>
      <c r="D18" s="26">
        <v>325.89999999999998</v>
      </c>
      <c r="E18" s="26">
        <f t="shared" si="1"/>
        <v>22.174593454446484</v>
      </c>
      <c r="F18" s="26">
        <f t="shared" si="0"/>
        <v>-1143.8000000000002</v>
      </c>
    </row>
    <row r="19" spans="1:6" ht="81" customHeight="1" x14ac:dyDescent="0.25">
      <c r="A19" s="3">
        <v>12</v>
      </c>
      <c r="B19" s="22" t="s">
        <v>22</v>
      </c>
      <c r="C19" s="26">
        <v>7331</v>
      </c>
      <c r="D19" s="26">
        <v>365.9</v>
      </c>
      <c r="E19" s="26">
        <f t="shared" si="1"/>
        <v>4.9911335424907923</v>
      </c>
      <c r="F19" s="26">
        <f t="shared" si="0"/>
        <v>-6965.1</v>
      </c>
    </row>
    <row r="20" spans="1:6" ht="50.25" customHeight="1" x14ac:dyDescent="0.25">
      <c r="A20" s="3">
        <v>13</v>
      </c>
      <c r="B20" s="22" t="s">
        <v>25</v>
      </c>
      <c r="C20" s="26">
        <v>5355</v>
      </c>
      <c r="D20" s="26">
        <v>68.099999999999994</v>
      </c>
      <c r="E20" s="26">
        <f t="shared" si="1"/>
        <v>1.2717086834733893</v>
      </c>
      <c r="F20" s="26">
        <f t="shared" si="0"/>
        <v>-5286.9</v>
      </c>
    </row>
    <row r="21" spans="1:6" ht="63.75" customHeight="1" x14ac:dyDescent="0.25">
      <c r="A21" s="3">
        <v>14</v>
      </c>
      <c r="B21" s="22" t="s">
        <v>26</v>
      </c>
      <c r="C21" s="26">
        <v>450</v>
      </c>
      <c r="D21" s="26">
        <v>88.9</v>
      </c>
      <c r="E21" s="26">
        <f t="shared" si="1"/>
        <v>19.755555555555556</v>
      </c>
      <c r="F21" s="26">
        <f t="shared" si="0"/>
        <v>-361.1</v>
      </c>
    </row>
    <row r="22" spans="1:6" ht="17.25" customHeight="1" x14ac:dyDescent="0.25">
      <c r="A22" s="3">
        <v>15</v>
      </c>
      <c r="B22" s="22" t="s">
        <v>40</v>
      </c>
      <c r="C22" s="26">
        <v>0</v>
      </c>
      <c r="D22" s="26">
        <v>11.1</v>
      </c>
      <c r="E22" s="26"/>
      <c r="F22" s="26">
        <f t="shared" si="0"/>
        <v>11.1</v>
      </c>
    </row>
    <row r="23" spans="1:6" s="9" customFormat="1" ht="18" customHeight="1" x14ac:dyDescent="0.2">
      <c r="A23" s="7">
        <v>16</v>
      </c>
      <c r="B23" s="16" t="s">
        <v>17</v>
      </c>
      <c r="C23" s="8">
        <f>C26+C24</f>
        <v>2800817.9</v>
      </c>
      <c r="D23" s="8">
        <f>D24+D25+D26+D27</f>
        <v>314435.3</v>
      </c>
      <c r="E23" s="4">
        <f t="shared" si="1"/>
        <v>11.226552786598514</v>
      </c>
      <c r="F23" s="4">
        <f t="shared" si="0"/>
        <v>-2486382.6</v>
      </c>
    </row>
    <row r="24" spans="1:6" ht="31.5" x14ac:dyDescent="0.25">
      <c r="A24" s="3">
        <v>17</v>
      </c>
      <c r="B24" s="12" t="s">
        <v>9</v>
      </c>
      <c r="C24" s="11">
        <v>2800817.9</v>
      </c>
      <c r="D24" s="26">
        <v>301523.3</v>
      </c>
      <c r="E24" s="26">
        <f t="shared" si="1"/>
        <v>10.765544593241852</v>
      </c>
      <c r="F24" s="26">
        <f t="shared" si="0"/>
        <v>-2499294.6</v>
      </c>
    </row>
    <row r="25" spans="1:6" ht="33" customHeight="1" x14ac:dyDescent="0.25">
      <c r="A25" s="3">
        <v>18</v>
      </c>
      <c r="B25" s="12" t="s">
        <v>41</v>
      </c>
      <c r="C25" s="11">
        <v>0</v>
      </c>
      <c r="D25" s="26">
        <v>5160</v>
      </c>
      <c r="E25" s="26"/>
      <c r="F25" s="26">
        <f t="shared" si="0"/>
        <v>5160</v>
      </c>
    </row>
    <row r="26" spans="1:6" ht="15.75" x14ac:dyDescent="0.25">
      <c r="A26" s="3">
        <v>19</v>
      </c>
      <c r="B26" s="17" t="s">
        <v>12</v>
      </c>
      <c r="C26" s="26">
        <v>0</v>
      </c>
      <c r="D26" s="26">
        <v>9394.7000000000007</v>
      </c>
      <c r="E26" s="26"/>
      <c r="F26" s="26">
        <f t="shared" si="0"/>
        <v>9394.7000000000007</v>
      </c>
    </row>
    <row r="27" spans="1:6" ht="47.25" x14ac:dyDescent="0.25">
      <c r="A27" s="3">
        <v>20</v>
      </c>
      <c r="B27" s="17" t="s">
        <v>10</v>
      </c>
      <c r="C27" s="26">
        <v>0</v>
      </c>
      <c r="D27" s="26">
        <v>-1642.7</v>
      </c>
      <c r="E27" s="26"/>
      <c r="F27" s="26">
        <f t="shared" si="0"/>
        <v>-1642.7</v>
      </c>
    </row>
    <row r="28" spans="1:6" s="9" customFormat="1" ht="46.5" customHeight="1" x14ac:dyDescent="0.2">
      <c r="A28" s="7">
        <v>21</v>
      </c>
      <c r="B28" s="16" t="s">
        <v>14</v>
      </c>
      <c r="C28" s="4">
        <f>C29</f>
        <v>2655</v>
      </c>
      <c r="D28" s="4">
        <f>D29</f>
        <v>221.3</v>
      </c>
      <c r="E28" s="4">
        <f t="shared" si="1"/>
        <v>8.3352165725047076</v>
      </c>
      <c r="F28" s="4">
        <f t="shared" si="0"/>
        <v>-2433.6999999999998</v>
      </c>
    </row>
    <row r="29" spans="1:6" ht="32.25" customHeight="1" x14ac:dyDescent="0.25">
      <c r="A29" s="3">
        <v>22</v>
      </c>
      <c r="B29" s="12" t="s">
        <v>21</v>
      </c>
      <c r="C29" s="26">
        <v>2655</v>
      </c>
      <c r="D29" s="26">
        <v>221.3</v>
      </c>
      <c r="E29" s="26">
        <f t="shared" si="1"/>
        <v>8.3352165725047076</v>
      </c>
      <c r="F29" s="26">
        <f t="shared" si="0"/>
        <v>-2433.6999999999998</v>
      </c>
    </row>
    <row r="30" spans="1:6" s="9" customFormat="1" ht="18.75" customHeight="1" x14ac:dyDescent="0.2">
      <c r="A30" s="7">
        <v>23</v>
      </c>
      <c r="B30" s="16" t="s">
        <v>18</v>
      </c>
      <c r="C30" s="4">
        <f>C31+C33</f>
        <v>2000.5</v>
      </c>
      <c r="D30" s="4">
        <f>D31+D33+D32</f>
        <v>406.2</v>
      </c>
      <c r="E30" s="4">
        <f t="shared" si="1"/>
        <v>20.304923769057734</v>
      </c>
      <c r="F30" s="4">
        <f t="shared" si="0"/>
        <v>-1594.3</v>
      </c>
    </row>
    <row r="31" spans="1:6" ht="31.5" x14ac:dyDescent="0.25">
      <c r="A31" s="3">
        <v>24</v>
      </c>
      <c r="B31" s="12" t="s">
        <v>11</v>
      </c>
      <c r="C31" s="26">
        <v>228.4</v>
      </c>
      <c r="D31" s="26">
        <v>37.299999999999997</v>
      </c>
      <c r="E31" s="26">
        <f t="shared" si="1"/>
        <v>16.330998248686512</v>
      </c>
      <c r="F31" s="26">
        <f t="shared" si="0"/>
        <v>-191.10000000000002</v>
      </c>
    </row>
    <row r="32" spans="1:6" ht="47.25" x14ac:dyDescent="0.25">
      <c r="A32" s="3">
        <v>25</v>
      </c>
      <c r="B32" s="12" t="s">
        <v>27</v>
      </c>
      <c r="C32" s="26">
        <v>0</v>
      </c>
      <c r="D32" s="26">
        <v>360.3</v>
      </c>
      <c r="E32" s="26"/>
      <c r="F32" s="26">
        <f t="shared" si="0"/>
        <v>360.3</v>
      </c>
    </row>
    <row r="33" spans="1:6" ht="19.5" customHeight="1" x14ac:dyDescent="0.25">
      <c r="A33" s="3">
        <v>26</v>
      </c>
      <c r="B33" s="12" t="s">
        <v>12</v>
      </c>
      <c r="C33" s="26">
        <v>1772.1</v>
      </c>
      <c r="D33" s="26">
        <v>8.6</v>
      </c>
      <c r="E33" s="26">
        <f t="shared" si="1"/>
        <v>0.48529992664070876</v>
      </c>
      <c r="F33" s="26">
        <f t="shared" si="0"/>
        <v>-1763.5</v>
      </c>
    </row>
    <row r="34" spans="1:6" s="9" customFormat="1" ht="31.5" x14ac:dyDescent="0.2">
      <c r="A34" s="7">
        <v>27</v>
      </c>
      <c r="B34" s="16" t="s">
        <v>19</v>
      </c>
      <c r="C34" s="4">
        <f>C35+C37+C38+C36</f>
        <v>14319.699999999999</v>
      </c>
      <c r="D34" s="4">
        <f>D35+D37+D38+D36</f>
        <v>1631.6999999999998</v>
      </c>
      <c r="E34" s="4">
        <f t="shared" si="1"/>
        <v>11.394791790330801</v>
      </c>
      <c r="F34" s="4">
        <f t="shared" si="0"/>
        <v>-12688</v>
      </c>
    </row>
    <row r="35" spans="1:6" ht="79.5" customHeight="1" x14ac:dyDescent="0.25">
      <c r="A35" s="3">
        <v>28</v>
      </c>
      <c r="B35" s="22" t="s">
        <v>20</v>
      </c>
      <c r="C35" s="26">
        <v>13365.3</v>
      </c>
      <c r="D35" s="26">
        <v>1596.1</v>
      </c>
      <c r="E35" s="26">
        <f t="shared" si="1"/>
        <v>11.94211877024833</v>
      </c>
      <c r="F35" s="26">
        <f t="shared" si="0"/>
        <v>-11769.199999999999</v>
      </c>
    </row>
    <row r="36" spans="1:6" ht="48.75" customHeight="1" x14ac:dyDescent="0.25">
      <c r="A36" s="3">
        <v>29</v>
      </c>
      <c r="B36" s="22" t="s">
        <v>27</v>
      </c>
      <c r="C36" s="26">
        <v>0</v>
      </c>
      <c r="D36" s="26">
        <v>27.1</v>
      </c>
      <c r="E36" s="26"/>
      <c r="F36" s="26">
        <f t="shared" si="0"/>
        <v>27.1</v>
      </c>
    </row>
    <row r="37" spans="1:6" ht="64.5" customHeight="1" x14ac:dyDescent="0.25">
      <c r="A37" s="3">
        <v>30</v>
      </c>
      <c r="B37" s="12" t="s">
        <v>32</v>
      </c>
      <c r="C37" s="26">
        <v>54.4</v>
      </c>
      <c r="D37" s="26">
        <v>8.5</v>
      </c>
      <c r="E37" s="26">
        <f t="shared" si="1"/>
        <v>15.625</v>
      </c>
      <c r="F37" s="26">
        <f t="shared" si="0"/>
        <v>-45.9</v>
      </c>
    </row>
    <row r="38" spans="1:6" ht="17.25" customHeight="1" x14ac:dyDescent="0.25">
      <c r="A38" s="3">
        <v>31</v>
      </c>
      <c r="B38" s="12" t="s">
        <v>12</v>
      </c>
      <c r="C38" s="26">
        <v>900</v>
      </c>
      <c r="D38" s="26">
        <v>0</v>
      </c>
      <c r="E38" s="26"/>
      <c r="F38" s="26">
        <f t="shared" si="0"/>
        <v>-900</v>
      </c>
    </row>
    <row r="39" spans="1:6" s="9" customFormat="1" ht="18" customHeight="1" x14ac:dyDescent="0.2">
      <c r="A39" s="7">
        <v>32</v>
      </c>
      <c r="B39" s="16" t="s">
        <v>23</v>
      </c>
      <c r="C39" s="5">
        <f>C40+C41</f>
        <v>886.7</v>
      </c>
      <c r="D39" s="5">
        <f>D40+D41</f>
        <v>5</v>
      </c>
      <c r="E39" s="4">
        <f t="shared" si="1"/>
        <v>0.56388857561745798</v>
      </c>
      <c r="F39" s="4">
        <f t="shared" si="0"/>
        <v>-881.7</v>
      </c>
    </row>
    <row r="40" spans="1:6" ht="32.25" customHeight="1" x14ac:dyDescent="0.25">
      <c r="A40" s="3">
        <v>33</v>
      </c>
      <c r="B40" s="22" t="s">
        <v>13</v>
      </c>
      <c r="C40" s="6">
        <v>45</v>
      </c>
      <c r="D40" s="6">
        <v>5</v>
      </c>
      <c r="E40" s="26">
        <f t="shared" si="1"/>
        <v>11.111111111111111</v>
      </c>
      <c r="F40" s="26">
        <f t="shared" si="0"/>
        <v>-40</v>
      </c>
    </row>
    <row r="41" spans="1:6" ht="95.25" customHeight="1" x14ac:dyDescent="0.25">
      <c r="A41" s="3">
        <v>34</v>
      </c>
      <c r="B41" s="22" t="s">
        <v>24</v>
      </c>
      <c r="C41" s="6">
        <v>841.7</v>
      </c>
      <c r="D41" s="6">
        <v>0</v>
      </c>
      <c r="E41" s="26"/>
      <c r="F41" s="26">
        <f t="shared" si="0"/>
        <v>-841.7</v>
      </c>
    </row>
    <row r="42" spans="1:6" x14ac:dyDescent="0.25"/>
    <row r="43" spans="1:6" x14ac:dyDescent="0.25"/>
    <row r="44" spans="1:6" hidden="1" x14ac:dyDescent="0.25"/>
    <row r="45" spans="1:6" hidden="1" x14ac:dyDescent="0.25"/>
    <row r="46" spans="1:6" hidden="1" x14ac:dyDescent="0.25"/>
    <row r="47" spans="1:6" hidden="1" x14ac:dyDescent="0.25"/>
    <row r="48" spans="1:6" hidden="1" x14ac:dyDescent="0.25"/>
    <row r="49" spans="1:13" hidden="1" x14ac:dyDescent="0.25"/>
    <row r="50" spans="1:13" s="23" customFormat="1" hidden="1" x14ac:dyDescent="0.25">
      <c r="A50" s="19"/>
      <c r="B50" s="20"/>
      <c r="C50" s="14"/>
      <c r="D50" s="14"/>
      <c r="E50" s="14"/>
      <c r="F50" s="14"/>
      <c r="G50" s="1"/>
      <c r="H50" s="1"/>
      <c r="I50" s="1"/>
      <c r="J50" s="1"/>
      <c r="K50" s="1"/>
      <c r="L50" s="1"/>
      <c r="M50" s="1"/>
    </row>
    <row r="51" spans="1:13" s="23" customFormat="1" hidden="1" x14ac:dyDescent="0.25">
      <c r="A51" s="19"/>
      <c r="B51" s="20"/>
      <c r="C51" s="14"/>
      <c r="D51" s="14"/>
      <c r="E51" s="14"/>
      <c r="F51" s="14"/>
      <c r="G51" s="1"/>
      <c r="H51" s="1"/>
      <c r="I51" s="1"/>
      <c r="J51" s="1"/>
      <c r="K51" s="1"/>
      <c r="L51" s="1"/>
      <c r="M51" s="1"/>
    </row>
    <row r="52" spans="1:13" s="23" customFormat="1" hidden="1" x14ac:dyDescent="0.25">
      <c r="A52" s="19"/>
      <c r="B52" s="20"/>
      <c r="C52" s="14"/>
      <c r="D52" s="14"/>
      <c r="E52" s="14"/>
      <c r="F52" s="14"/>
      <c r="G52" s="1"/>
      <c r="H52" s="1"/>
      <c r="I52" s="1"/>
      <c r="J52" s="1"/>
      <c r="K52" s="1"/>
      <c r="L52" s="1"/>
      <c r="M52" s="1"/>
    </row>
    <row r="53" spans="1:13" s="23" customFormat="1" hidden="1" x14ac:dyDescent="0.25">
      <c r="A53" s="19"/>
      <c r="B53" s="20"/>
      <c r="C53" s="14"/>
      <c r="D53" s="14"/>
      <c r="E53" s="14"/>
      <c r="F53" s="14"/>
      <c r="G53" s="1"/>
      <c r="H53" s="1"/>
      <c r="I53" s="1"/>
      <c r="J53" s="1"/>
      <c r="K53" s="1"/>
      <c r="L53" s="1"/>
      <c r="M53" s="1"/>
    </row>
    <row r="54" spans="1:13" s="23" customFormat="1" hidden="1" x14ac:dyDescent="0.25">
      <c r="A54" s="19"/>
      <c r="B54" s="20"/>
      <c r="C54" s="14"/>
      <c r="D54" s="14"/>
      <c r="E54" s="14"/>
      <c r="F54" s="14"/>
      <c r="G54" s="1"/>
      <c r="H54" s="1"/>
      <c r="I54" s="1"/>
      <c r="J54" s="1"/>
      <c r="K54" s="1"/>
      <c r="L54" s="1"/>
      <c r="M54" s="1"/>
    </row>
    <row r="55" spans="1:13" s="23" customFormat="1" hidden="1" x14ac:dyDescent="0.25">
      <c r="A55" s="19"/>
      <c r="B55" s="20"/>
      <c r="C55" s="14"/>
      <c r="D55" s="14"/>
      <c r="E55" s="14"/>
      <c r="F55" s="14"/>
      <c r="G55" s="1"/>
      <c r="H55" s="1"/>
      <c r="I55" s="1"/>
      <c r="J55" s="1"/>
      <c r="K55" s="1"/>
      <c r="L55" s="1"/>
      <c r="M55" s="1"/>
    </row>
    <row r="56" spans="1:13" s="23" customFormat="1" hidden="1" x14ac:dyDescent="0.25">
      <c r="A56" s="19"/>
      <c r="B56" s="20"/>
      <c r="C56" s="14"/>
      <c r="D56" s="14"/>
      <c r="E56" s="14"/>
      <c r="F56" s="14"/>
      <c r="G56" s="1"/>
      <c r="H56" s="1"/>
      <c r="I56" s="1"/>
      <c r="J56" s="1"/>
      <c r="K56" s="1"/>
      <c r="L56" s="1"/>
      <c r="M56" s="1"/>
    </row>
    <row r="57" spans="1:13" s="23" customFormat="1" hidden="1" x14ac:dyDescent="0.25">
      <c r="A57" s="19"/>
      <c r="B57" s="20"/>
      <c r="C57" s="14"/>
      <c r="D57" s="14"/>
      <c r="E57" s="14"/>
      <c r="F57" s="14"/>
      <c r="G57" s="1"/>
      <c r="H57" s="1"/>
      <c r="I57" s="1"/>
      <c r="J57" s="1"/>
      <c r="K57" s="1"/>
      <c r="L57" s="1"/>
      <c r="M57" s="1"/>
    </row>
    <row r="58" spans="1:13" s="23" customFormat="1" hidden="1" x14ac:dyDescent="0.25">
      <c r="A58" s="19"/>
      <c r="B58" s="20"/>
      <c r="C58" s="14"/>
      <c r="D58" s="14"/>
      <c r="E58" s="14"/>
      <c r="F58" s="14"/>
      <c r="G58" s="1"/>
      <c r="H58" s="1"/>
      <c r="I58" s="1"/>
      <c r="J58" s="1"/>
      <c r="K58" s="1"/>
      <c r="L58" s="1"/>
      <c r="M58" s="1"/>
    </row>
    <row r="59" spans="1:13" s="23" customFormat="1" hidden="1" x14ac:dyDescent="0.25">
      <c r="A59" s="19"/>
      <c r="B59" s="20"/>
      <c r="C59" s="14"/>
      <c r="D59" s="14"/>
      <c r="E59" s="14"/>
      <c r="F59" s="14"/>
      <c r="G59" s="1"/>
      <c r="H59" s="1"/>
      <c r="I59" s="1"/>
      <c r="J59" s="1"/>
      <c r="K59" s="1"/>
      <c r="L59" s="1"/>
      <c r="M59" s="1"/>
    </row>
    <row r="60" spans="1:13" s="23" customFormat="1" hidden="1" x14ac:dyDescent="0.25">
      <c r="A60" s="19"/>
      <c r="B60" s="20"/>
      <c r="C60" s="14"/>
      <c r="D60" s="14"/>
      <c r="E60" s="14"/>
      <c r="F60" s="14"/>
      <c r="G60" s="1"/>
      <c r="H60" s="1"/>
      <c r="I60" s="1"/>
      <c r="J60" s="1"/>
      <c r="K60" s="1"/>
      <c r="L60" s="1"/>
      <c r="M60" s="1"/>
    </row>
    <row r="61" spans="1:13" s="23" customFormat="1" hidden="1" x14ac:dyDescent="0.25">
      <c r="A61" s="19"/>
      <c r="B61" s="20"/>
      <c r="C61" s="14"/>
      <c r="D61" s="14"/>
      <c r="E61" s="14"/>
      <c r="F61" s="14"/>
      <c r="G61" s="1"/>
      <c r="H61" s="1"/>
      <c r="I61" s="1"/>
      <c r="J61" s="1"/>
      <c r="K61" s="1"/>
      <c r="L61" s="1"/>
      <c r="M61" s="1"/>
    </row>
    <row r="62" spans="1:13" s="23" customFormat="1" hidden="1" x14ac:dyDescent="0.25">
      <c r="A62" s="19"/>
      <c r="B62" s="20"/>
      <c r="C62" s="14"/>
      <c r="D62" s="14"/>
      <c r="E62" s="14"/>
      <c r="F62" s="14"/>
      <c r="G62" s="1"/>
      <c r="H62" s="1"/>
      <c r="I62" s="1"/>
      <c r="J62" s="1"/>
      <c r="K62" s="1"/>
      <c r="L62" s="1"/>
      <c r="M62" s="1"/>
    </row>
    <row r="63" spans="1:13" s="23" customFormat="1" hidden="1" x14ac:dyDescent="0.25">
      <c r="A63" s="19"/>
      <c r="B63" s="20"/>
      <c r="C63" s="14"/>
      <c r="D63" s="14"/>
      <c r="E63" s="14"/>
      <c r="F63" s="14"/>
      <c r="G63" s="1"/>
      <c r="H63" s="1"/>
      <c r="I63" s="1"/>
      <c r="J63" s="1"/>
      <c r="K63" s="1"/>
      <c r="L63" s="1"/>
      <c r="M63" s="1"/>
    </row>
    <row r="64" spans="1:13" s="23" customFormat="1" hidden="1" x14ac:dyDescent="0.25">
      <c r="A64" s="19"/>
      <c r="B64" s="20"/>
      <c r="C64" s="14"/>
      <c r="D64" s="14"/>
      <c r="E64" s="14"/>
      <c r="F64" s="14"/>
      <c r="G64" s="1"/>
      <c r="H64" s="1"/>
      <c r="I64" s="1"/>
      <c r="J64" s="1"/>
      <c r="K64" s="1"/>
      <c r="L64" s="1"/>
      <c r="M64" s="1"/>
    </row>
    <row r="65" spans="1:13" s="23" customFormat="1" hidden="1" x14ac:dyDescent="0.25">
      <c r="A65" s="19"/>
      <c r="B65" s="20"/>
      <c r="C65" s="14"/>
      <c r="D65" s="14"/>
      <c r="E65" s="14"/>
      <c r="F65" s="14"/>
      <c r="G65" s="1"/>
      <c r="H65" s="1"/>
      <c r="I65" s="1"/>
      <c r="J65" s="1"/>
      <c r="K65" s="1"/>
      <c r="L65" s="1"/>
      <c r="M65" s="1"/>
    </row>
    <row r="66" spans="1:13" s="19" customFormat="1" hidden="1" x14ac:dyDescent="0.25">
      <c r="B66" s="20"/>
      <c r="C66" s="14"/>
      <c r="D66" s="14"/>
      <c r="E66" s="14"/>
      <c r="F66" s="14"/>
      <c r="G66" s="1"/>
      <c r="H66" s="1"/>
      <c r="I66" s="1"/>
      <c r="J66" s="1"/>
      <c r="K66" s="1"/>
      <c r="L66" s="1"/>
      <c r="M66" s="1"/>
    </row>
    <row r="67" spans="1:13" s="19" customFormat="1" hidden="1" x14ac:dyDescent="0.25">
      <c r="B67" s="20"/>
      <c r="C67" s="14"/>
      <c r="D67" s="14"/>
      <c r="E67" s="14"/>
      <c r="F67" s="14"/>
      <c r="G67" s="1"/>
      <c r="H67" s="1"/>
      <c r="I67" s="1"/>
      <c r="J67" s="1"/>
      <c r="K67" s="1"/>
      <c r="L67" s="1"/>
      <c r="M67" s="1"/>
    </row>
    <row r="68" spans="1:13" s="19" customFormat="1" hidden="1" x14ac:dyDescent="0.25">
      <c r="B68" s="20"/>
      <c r="C68" s="14"/>
      <c r="D68" s="14"/>
      <c r="E68" s="14"/>
      <c r="F68" s="14"/>
      <c r="G68" s="1"/>
      <c r="H68" s="1"/>
      <c r="I68" s="1"/>
      <c r="J68" s="1"/>
      <c r="K68" s="1"/>
      <c r="L68" s="1"/>
      <c r="M68" s="1"/>
    </row>
    <row r="69" spans="1:13" s="19" customFormat="1" hidden="1" x14ac:dyDescent="0.25">
      <c r="B69" s="20"/>
      <c r="C69" s="14"/>
      <c r="D69" s="14"/>
      <c r="E69" s="14"/>
      <c r="F69" s="14"/>
      <c r="G69" s="1"/>
      <c r="H69" s="1"/>
      <c r="I69" s="1"/>
      <c r="J69" s="1"/>
      <c r="K69" s="1"/>
      <c r="L69" s="1"/>
      <c r="M69" s="1"/>
    </row>
    <row r="70" spans="1:13" s="19" customFormat="1" hidden="1" x14ac:dyDescent="0.25">
      <c r="B70" s="20"/>
      <c r="C70" s="14"/>
      <c r="D70" s="14"/>
      <c r="E70" s="14"/>
      <c r="F70" s="14"/>
      <c r="G70" s="1"/>
      <c r="H70" s="1"/>
      <c r="I70" s="1"/>
      <c r="J70" s="1"/>
      <c r="K70" s="1"/>
      <c r="L70" s="1"/>
      <c r="M70" s="1"/>
    </row>
    <row r="71" spans="1:13" s="19" customFormat="1" hidden="1" x14ac:dyDescent="0.25">
      <c r="B71" s="20"/>
      <c r="C71" s="14"/>
      <c r="D71" s="14"/>
      <c r="E71" s="14"/>
      <c r="F71" s="14"/>
      <c r="G71" s="1"/>
      <c r="H71" s="1"/>
      <c r="I71" s="1"/>
      <c r="J71" s="1"/>
      <c r="K71" s="1"/>
      <c r="L71" s="1"/>
      <c r="M71" s="1"/>
    </row>
    <row r="72" spans="1:13" s="19" customFormat="1" hidden="1" x14ac:dyDescent="0.25">
      <c r="B72" s="20"/>
      <c r="C72" s="14"/>
      <c r="D72" s="14"/>
      <c r="E72" s="14"/>
      <c r="F72" s="14"/>
      <c r="G72" s="1"/>
      <c r="H72" s="1"/>
      <c r="I72" s="1"/>
      <c r="J72" s="1"/>
      <c r="K72" s="1"/>
      <c r="L72" s="1"/>
      <c r="M72" s="1"/>
    </row>
    <row r="73" spans="1:13" s="19" customFormat="1" hidden="1" x14ac:dyDescent="0.25">
      <c r="B73" s="20"/>
      <c r="C73" s="14"/>
      <c r="D73" s="14"/>
      <c r="E73" s="14"/>
      <c r="F73" s="14"/>
      <c r="G73" s="1"/>
      <c r="H73" s="1"/>
      <c r="I73" s="1"/>
      <c r="J73" s="1"/>
      <c r="K73" s="1"/>
      <c r="L73" s="1"/>
      <c r="M73" s="1"/>
    </row>
    <row r="74" spans="1:13" s="19" customFormat="1" hidden="1" x14ac:dyDescent="0.25">
      <c r="B74" s="20"/>
      <c r="C74" s="14"/>
      <c r="D74" s="14"/>
      <c r="E74" s="14"/>
      <c r="F74" s="14"/>
      <c r="G74" s="1"/>
      <c r="H74" s="1"/>
      <c r="I74" s="1"/>
      <c r="J74" s="1"/>
      <c r="K74" s="1"/>
      <c r="L74" s="1"/>
      <c r="M74" s="1"/>
    </row>
    <row r="75" spans="1:13" s="19" customFormat="1" hidden="1" x14ac:dyDescent="0.25">
      <c r="B75" s="20"/>
      <c r="C75" s="14"/>
      <c r="D75" s="14"/>
      <c r="E75" s="14"/>
      <c r="F75" s="14"/>
      <c r="G75" s="1"/>
      <c r="H75" s="1"/>
      <c r="I75" s="1"/>
      <c r="J75" s="1"/>
      <c r="K75" s="1"/>
      <c r="L75" s="1"/>
      <c r="M75" s="1"/>
    </row>
    <row r="76" spans="1:13" s="19" customFormat="1" hidden="1" x14ac:dyDescent="0.25">
      <c r="B76" s="20"/>
      <c r="C76" s="14"/>
      <c r="D76" s="14"/>
      <c r="E76" s="14"/>
      <c r="F76" s="14"/>
      <c r="G76" s="1"/>
      <c r="H76" s="1"/>
      <c r="I76" s="1"/>
      <c r="J76" s="1"/>
      <c r="K76" s="1"/>
      <c r="L76" s="1"/>
      <c r="M76" s="1"/>
    </row>
    <row r="77" spans="1:13" s="19" customFormat="1" hidden="1" x14ac:dyDescent="0.25">
      <c r="B77" s="20"/>
      <c r="C77" s="14"/>
      <c r="D77" s="14"/>
      <c r="E77" s="14"/>
      <c r="F77" s="14"/>
      <c r="G77" s="1"/>
      <c r="H77" s="1"/>
      <c r="I77" s="1"/>
      <c r="J77" s="1"/>
      <c r="K77" s="1"/>
      <c r="L77" s="1"/>
      <c r="M77" s="1"/>
    </row>
    <row r="78" spans="1:13" s="19" customFormat="1" hidden="1" x14ac:dyDescent="0.25">
      <c r="B78" s="20"/>
      <c r="C78" s="14"/>
      <c r="D78" s="14"/>
      <c r="E78" s="14"/>
      <c r="F78" s="14"/>
      <c r="G78" s="1"/>
      <c r="H78" s="1"/>
      <c r="I78" s="1"/>
      <c r="J78" s="1"/>
      <c r="K78" s="1"/>
      <c r="L78" s="1"/>
      <c r="M78" s="1"/>
    </row>
    <row r="79" spans="1:13" s="19" customFormat="1" hidden="1" x14ac:dyDescent="0.25">
      <c r="B79" s="20"/>
      <c r="C79" s="14"/>
      <c r="D79" s="14"/>
      <c r="E79" s="14"/>
      <c r="F79" s="14"/>
      <c r="G79" s="1"/>
      <c r="H79" s="1"/>
      <c r="I79" s="1"/>
      <c r="J79" s="1"/>
      <c r="K79" s="1"/>
      <c r="L79" s="1"/>
      <c r="M79" s="1"/>
    </row>
    <row r="80" spans="1:13" s="19" customFormat="1" hidden="1" x14ac:dyDescent="0.25">
      <c r="B80" s="20"/>
      <c r="C80" s="14"/>
      <c r="D80" s="14"/>
      <c r="E80" s="14"/>
      <c r="F80" s="14"/>
      <c r="G80" s="1"/>
      <c r="H80" s="1"/>
      <c r="I80" s="1"/>
      <c r="J80" s="1"/>
      <c r="K80" s="1"/>
      <c r="L80" s="1"/>
      <c r="M80" s="1"/>
    </row>
    <row r="81" spans="2:13" hidden="1" x14ac:dyDescent="0.25"/>
    <row r="82" spans="2:13" hidden="1" x14ac:dyDescent="0.25"/>
    <row r="83" spans="2:13" hidden="1" x14ac:dyDescent="0.25"/>
    <row r="84" spans="2:13" s="19" customFormat="1" hidden="1" x14ac:dyDescent="0.25">
      <c r="B84" s="20"/>
      <c r="C84" s="14"/>
      <c r="D84" s="14"/>
      <c r="E84" s="14"/>
      <c r="F84" s="14"/>
      <c r="G84" s="1"/>
      <c r="H84" s="1"/>
      <c r="I84" s="1"/>
      <c r="J84" s="1"/>
      <c r="K84" s="1"/>
      <c r="L84" s="1"/>
      <c r="M84" s="1"/>
    </row>
    <row r="85" spans="2:13" s="19" customFormat="1" hidden="1" x14ac:dyDescent="0.25">
      <c r="B85" s="20"/>
      <c r="C85" s="14"/>
      <c r="D85" s="14"/>
      <c r="E85" s="14"/>
      <c r="F85" s="14"/>
      <c r="G85" s="1"/>
      <c r="H85" s="1"/>
      <c r="I85" s="1"/>
      <c r="J85" s="1"/>
      <c r="K85" s="1"/>
      <c r="L85" s="1"/>
      <c r="M85" s="1"/>
    </row>
    <row r="86" spans="2:13" s="19" customFormat="1" hidden="1" x14ac:dyDescent="0.25">
      <c r="B86" s="20"/>
      <c r="C86" s="14"/>
      <c r="D86" s="14"/>
      <c r="E86" s="14"/>
      <c r="F86" s="14"/>
      <c r="G86" s="1"/>
      <c r="H86" s="1"/>
      <c r="I86" s="1"/>
      <c r="J86" s="1"/>
      <c r="K86" s="1"/>
      <c r="L86" s="1"/>
      <c r="M86" s="1"/>
    </row>
    <row r="87" spans="2:13" s="19" customFormat="1" hidden="1" x14ac:dyDescent="0.25">
      <c r="B87" s="20"/>
      <c r="C87" s="14"/>
      <c r="D87" s="14"/>
      <c r="E87" s="14"/>
      <c r="F87" s="14"/>
      <c r="G87" s="1"/>
      <c r="H87" s="1"/>
      <c r="I87" s="1"/>
      <c r="J87" s="1"/>
      <c r="K87" s="1"/>
      <c r="L87" s="1"/>
      <c r="M87" s="1"/>
    </row>
    <row r="88" spans="2:13" s="19" customFormat="1" hidden="1" x14ac:dyDescent="0.25">
      <c r="B88" s="20"/>
      <c r="C88" s="14"/>
      <c r="D88" s="14"/>
      <c r="E88" s="14"/>
      <c r="F88" s="14"/>
      <c r="G88" s="1"/>
      <c r="H88" s="1"/>
      <c r="I88" s="1"/>
      <c r="J88" s="1"/>
      <c r="K88" s="1"/>
      <c r="L88" s="1"/>
      <c r="M88" s="1"/>
    </row>
    <row r="89" spans="2:13" s="19" customFormat="1" hidden="1" x14ac:dyDescent="0.25">
      <c r="B89" s="20"/>
      <c r="C89" s="14"/>
      <c r="D89" s="14"/>
      <c r="E89" s="14"/>
      <c r="F89" s="14"/>
      <c r="G89" s="1"/>
      <c r="H89" s="1"/>
      <c r="I89" s="1"/>
      <c r="J89" s="1"/>
      <c r="K89" s="1"/>
      <c r="L89" s="1"/>
      <c r="M89" s="1"/>
    </row>
    <row r="90" spans="2:13" s="19" customFormat="1" hidden="1" x14ac:dyDescent="0.25">
      <c r="B90" s="20"/>
      <c r="C90" s="14"/>
      <c r="D90" s="14"/>
      <c r="E90" s="14"/>
      <c r="F90" s="14"/>
      <c r="G90" s="1"/>
      <c r="H90" s="1"/>
      <c r="I90" s="1"/>
      <c r="J90" s="1"/>
      <c r="K90" s="1"/>
      <c r="L90" s="1"/>
      <c r="M90" s="1"/>
    </row>
    <row r="91" spans="2:13" s="19" customFormat="1" hidden="1" x14ac:dyDescent="0.25">
      <c r="B91" s="20"/>
      <c r="C91" s="14"/>
      <c r="D91" s="14"/>
      <c r="E91" s="14"/>
      <c r="F91" s="14"/>
      <c r="G91" s="1"/>
      <c r="H91" s="1"/>
      <c r="I91" s="1"/>
      <c r="J91" s="1"/>
      <c r="K91" s="1"/>
      <c r="L91" s="1"/>
      <c r="M91" s="1"/>
    </row>
    <row r="92" spans="2:13" s="19" customFormat="1" hidden="1" x14ac:dyDescent="0.25">
      <c r="B92" s="20"/>
      <c r="C92" s="14"/>
      <c r="D92" s="14"/>
      <c r="E92" s="14"/>
      <c r="F92" s="14"/>
      <c r="G92" s="1"/>
      <c r="H92" s="1"/>
      <c r="I92" s="1"/>
      <c r="J92" s="1"/>
      <c r="K92" s="1"/>
      <c r="L92" s="1"/>
      <c r="M92" s="1"/>
    </row>
    <row r="93" spans="2:13" s="19" customFormat="1" hidden="1" x14ac:dyDescent="0.25">
      <c r="B93" s="20"/>
      <c r="C93" s="14"/>
      <c r="D93" s="14"/>
      <c r="E93" s="14"/>
      <c r="F93" s="14"/>
      <c r="G93" s="1"/>
      <c r="H93" s="1"/>
      <c r="I93" s="1"/>
      <c r="J93" s="1"/>
      <c r="K93" s="1"/>
      <c r="L93" s="1"/>
      <c r="M93" s="1"/>
    </row>
    <row r="94" spans="2:13" s="19" customFormat="1" hidden="1" x14ac:dyDescent="0.25">
      <c r="B94" s="20"/>
      <c r="C94" s="14"/>
      <c r="D94" s="14"/>
      <c r="E94" s="14"/>
      <c r="F94" s="14"/>
      <c r="G94" s="1"/>
      <c r="H94" s="1"/>
      <c r="I94" s="1"/>
      <c r="J94" s="1"/>
      <c r="K94" s="1"/>
      <c r="L94" s="1"/>
      <c r="M94" s="1"/>
    </row>
    <row r="95" spans="2:13" s="19" customFormat="1" hidden="1" x14ac:dyDescent="0.25">
      <c r="B95" s="20"/>
      <c r="C95" s="14"/>
      <c r="D95" s="14"/>
      <c r="E95" s="14"/>
      <c r="F95" s="14"/>
      <c r="G95" s="1"/>
      <c r="H95" s="1"/>
      <c r="I95" s="1"/>
      <c r="J95" s="1"/>
      <c r="K95" s="1"/>
      <c r="L95" s="1"/>
      <c r="M95" s="1"/>
    </row>
    <row r="96" spans="2:13" s="19" customFormat="1" hidden="1" x14ac:dyDescent="0.25">
      <c r="B96" s="20"/>
      <c r="C96" s="14"/>
      <c r="D96" s="14"/>
      <c r="E96" s="14"/>
      <c r="F96" s="14"/>
      <c r="G96" s="1"/>
      <c r="H96" s="1"/>
      <c r="I96" s="1"/>
      <c r="J96" s="1"/>
      <c r="K96" s="1"/>
      <c r="L96" s="1"/>
      <c r="M96" s="1"/>
    </row>
    <row r="97" spans="2:13" s="19" customFormat="1" hidden="1" x14ac:dyDescent="0.25">
      <c r="B97" s="20"/>
      <c r="C97" s="14"/>
      <c r="D97" s="14"/>
      <c r="E97" s="14"/>
      <c r="F97" s="14"/>
      <c r="G97" s="1"/>
      <c r="H97" s="1"/>
      <c r="I97" s="1"/>
      <c r="J97" s="1"/>
      <c r="K97" s="1"/>
      <c r="L97" s="1"/>
      <c r="M97" s="1"/>
    </row>
    <row r="98" spans="2:13" s="19" customFormat="1" hidden="1" x14ac:dyDescent="0.25">
      <c r="B98" s="20"/>
      <c r="C98" s="14"/>
      <c r="D98" s="14"/>
      <c r="E98" s="14"/>
      <c r="F98" s="14"/>
      <c r="G98" s="1"/>
      <c r="H98" s="1"/>
      <c r="I98" s="1"/>
      <c r="J98" s="1"/>
      <c r="K98" s="1"/>
      <c r="L98" s="1"/>
      <c r="M98" s="1"/>
    </row>
    <row r="99" spans="2:13" s="19" customFormat="1" hidden="1" x14ac:dyDescent="0.25">
      <c r="B99" s="20"/>
      <c r="C99" s="14"/>
      <c r="D99" s="14"/>
      <c r="E99" s="14"/>
      <c r="F99" s="14"/>
      <c r="G99" s="1"/>
      <c r="H99" s="1"/>
      <c r="I99" s="1"/>
      <c r="J99" s="1"/>
      <c r="K99" s="1"/>
      <c r="L99" s="1"/>
      <c r="M99" s="1"/>
    </row>
    <row r="100" spans="2:13" hidden="1" x14ac:dyDescent="0.25"/>
    <row r="101" spans="2:13" hidden="1" x14ac:dyDescent="0.25"/>
    <row r="102" spans="2:13" x14ac:dyDescent="0.25"/>
    <row r="103" spans="2:13" x14ac:dyDescent="0.25"/>
    <row r="104" spans="2:13" x14ac:dyDescent="0.25"/>
    <row r="105" spans="2:13" x14ac:dyDescent="0.25"/>
    <row r="106" spans="2:13" s="19" customFormat="1" x14ac:dyDescent="0.25">
      <c r="B106" s="20"/>
      <c r="C106" s="14"/>
      <c r="D106" s="14"/>
      <c r="E106" s="14"/>
      <c r="F106" s="14"/>
      <c r="G106" s="1"/>
      <c r="H106" s="1"/>
      <c r="I106" s="1"/>
      <c r="J106" s="1"/>
      <c r="K106" s="1"/>
      <c r="L106" s="1"/>
      <c r="M106" s="1"/>
    </row>
    <row r="107" spans="2:13" x14ac:dyDescent="0.25"/>
    <row r="108" spans="2:13" x14ac:dyDescent="0.25"/>
    <row r="109" spans="2:13" x14ac:dyDescent="0.25"/>
    <row r="110" spans="2:13" x14ac:dyDescent="0.25"/>
    <row r="111" spans="2:13" x14ac:dyDescent="0.25"/>
    <row r="112" spans="2:13" x14ac:dyDescent="0.25"/>
    <row r="113" spans="2:13" x14ac:dyDescent="0.25"/>
    <row r="114" spans="2:13" x14ac:dyDescent="0.25"/>
    <row r="115" spans="2:13" x14ac:dyDescent="0.25"/>
    <row r="116" spans="2:13" x14ac:dyDescent="0.25"/>
    <row r="117" spans="2:13" s="19" customFormat="1" x14ac:dyDescent="0.25">
      <c r="B117" s="20"/>
      <c r="C117" s="14"/>
      <c r="D117" s="14"/>
      <c r="E117" s="14"/>
      <c r="F117" s="14"/>
      <c r="G117" s="1"/>
      <c r="H117" s="1"/>
      <c r="I117" s="1"/>
      <c r="J117" s="1"/>
      <c r="K117" s="1"/>
      <c r="L117" s="1"/>
      <c r="M117" s="1"/>
    </row>
    <row r="118" spans="2:13" s="19" customFormat="1" x14ac:dyDescent="0.25">
      <c r="B118" s="20"/>
      <c r="C118" s="14"/>
      <c r="D118" s="14"/>
      <c r="E118" s="14"/>
      <c r="F118" s="14"/>
      <c r="G118" s="1"/>
      <c r="H118" s="1"/>
      <c r="I118" s="1"/>
      <c r="J118" s="1"/>
      <c r="K118" s="1"/>
      <c r="L118" s="1"/>
      <c r="M118" s="1"/>
    </row>
    <row r="119" spans="2:13" s="19" customFormat="1" x14ac:dyDescent="0.25">
      <c r="B119" s="20"/>
      <c r="C119" s="14"/>
      <c r="D119" s="14"/>
      <c r="E119" s="14"/>
      <c r="F119" s="14"/>
      <c r="G119" s="1"/>
      <c r="H119" s="1"/>
      <c r="I119" s="1"/>
      <c r="J119" s="1"/>
      <c r="K119" s="1"/>
      <c r="L119" s="1"/>
      <c r="M119" s="1"/>
    </row>
    <row r="120" spans="2:13" s="19" customFormat="1" x14ac:dyDescent="0.25">
      <c r="B120" s="20"/>
      <c r="C120" s="14"/>
      <c r="D120" s="14"/>
      <c r="E120" s="14"/>
      <c r="F120" s="14"/>
      <c r="G120" s="1"/>
      <c r="H120" s="1"/>
      <c r="I120" s="1"/>
      <c r="J120" s="1"/>
      <c r="K120" s="1"/>
      <c r="L120" s="1"/>
      <c r="M120" s="1"/>
    </row>
    <row r="121" spans="2:13" s="19" customFormat="1" x14ac:dyDescent="0.25">
      <c r="B121" s="20"/>
      <c r="C121" s="14"/>
      <c r="D121" s="14"/>
      <c r="E121" s="14"/>
      <c r="F121" s="14"/>
      <c r="G121" s="1"/>
      <c r="H121" s="1"/>
      <c r="I121" s="1"/>
      <c r="J121" s="1"/>
      <c r="K121" s="1"/>
      <c r="L121" s="1"/>
      <c r="M121" s="1"/>
    </row>
    <row r="122" spans="2:13" s="19" customFormat="1" x14ac:dyDescent="0.25">
      <c r="B122" s="20"/>
      <c r="C122" s="14"/>
      <c r="D122" s="14"/>
      <c r="E122" s="14"/>
      <c r="F122" s="14"/>
      <c r="G122" s="1"/>
      <c r="H122" s="1"/>
      <c r="I122" s="1"/>
      <c r="J122" s="1"/>
      <c r="K122" s="1"/>
      <c r="L122" s="1"/>
      <c r="M122" s="1"/>
    </row>
    <row r="123" spans="2:13" s="19" customFormat="1" x14ac:dyDescent="0.25">
      <c r="B123" s="20"/>
      <c r="C123" s="14"/>
      <c r="D123" s="14"/>
      <c r="E123" s="14"/>
      <c r="F123" s="14"/>
      <c r="G123" s="1"/>
      <c r="H123" s="1"/>
      <c r="I123" s="1"/>
      <c r="J123" s="1"/>
      <c r="K123" s="1"/>
      <c r="L123" s="1"/>
      <c r="M123" s="1"/>
    </row>
    <row r="124" spans="2:13" s="19" customFormat="1" x14ac:dyDescent="0.25">
      <c r="B124" s="20"/>
      <c r="C124" s="14"/>
      <c r="D124" s="14"/>
      <c r="E124" s="14"/>
      <c r="F124" s="14"/>
      <c r="G124" s="1"/>
      <c r="H124" s="1"/>
      <c r="I124" s="1"/>
      <c r="J124" s="1"/>
      <c r="K124" s="1"/>
      <c r="L124" s="1"/>
      <c r="M124" s="1"/>
    </row>
    <row r="125" spans="2:13" x14ac:dyDescent="0.25"/>
    <row r="126" spans="2:13" s="19" customFormat="1" x14ac:dyDescent="0.25">
      <c r="B126" s="20"/>
      <c r="C126" s="14"/>
      <c r="D126" s="14"/>
      <c r="E126" s="14"/>
      <c r="F126" s="14"/>
      <c r="G126" s="1"/>
      <c r="H126" s="1"/>
      <c r="I126" s="1"/>
      <c r="J126" s="1"/>
      <c r="K126" s="1"/>
      <c r="L126" s="1"/>
      <c r="M126" s="1"/>
    </row>
    <row r="127" spans="2:13" s="19" customFormat="1" x14ac:dyDescent="0.25">
      <c r="B127" s="20"/>
      <c r="C127" s="14"/>
      <c r="D127" s="14"/>
      <c r="E127" s="14"/>
      <c r="F127" s="14"/>
      <c r="G127" s="1"/>
      <c r="H127" s="1"/>
      <c r="I127" s="1"/>
      <c r="J127" s="1"/>
      <c r="K127" s="1"/>
      <c r="L127" s="1"/>
      <c r="M127" s="1"/>
    </row>
    <row r="128" spans="2:13" x14ac:dyDescent="0.25"/>
    <row r="129" spans="1:13" x14ac:dyDescent="0.25"/>
    <row r="130" spans="1:13" x14ac:dyDescent="0.25"/>
    <row r="131" spans="1:13" s="13" customFormat="1" x14ac:dyDescent="0.25">
      <c r="A131" s="19"/>
      <c r="B131" s="20"/>
      <c r="C131" s="14"/>
      <c r="D131" s="14"/>
      <c r="E131" s="14"/>
      <c r="F131" s="14"/>
      <c r="G131" s="1"/>
      <c r="H131" s="1"/>
      <c r="I131" s="1"/>
      <c r="J131" s="1"/>
      <c r="K131" s="1"/>
      <c r="L131" s="1"/>
      <c r="M131" s="1"/>
    </row>
    <row r="132" spans="1:13" s="13" customFormat="1" x14ac:dyDescent="0.25">
      <c r="A132" s="19"/>
      <c r="B132" s="20"/>
      <c r="C132" s="14"/>
      <c r="D132" s="14"/>
      <c r="E132" s="14"/>
      <c r="F132" s="14"/>
      <c r="G132" s="1"/>
      <c r="H132" s="1"/>
      <c r="I132" s="1"/>
      <c r="J132" s="1"/>
      <c r="K132" s="1"/>
      <c r="L132" s="1"/>
      <c r="M132" s="1"/>
    </row>
    <row r="133" spans="1:13" s="13" customFormat="1" x14ac:dyDescent="0.25">
      <c r="A133" s="19"/>
      <c r="B133" s="20"/>
      <c r="C133" s="14"/>
      <c r="D133" s="14"/>
      <c r="E133" s="14"/>
      <c r="F133" s="14"/>
      <c r="G133" s="1"/>
      <c r="H133" s="1"/>
      <c r="I133" s="1"/>
      <c r="J133" s="1"/>
      <c r="K133" s="1"/>
      <c r="L133" s="1"/>
      <c r="M133" s="1"/>
    </row>
    <row r="134" spans="1:13" s="13" customFormat="1" x14ac:dyDescent="0.25">
      <c r="A134" s="19"/>
      <c r="B134" s="20"/>
      <c r="C134" s="14"/>
      <c r="D134" s="14"/>
      <c r="E134" s="14"/>
      <c r="F134" s="14"/>
      <c r="G134" s="1"/>
      <c r="H134" s="1"/>
      <c r="I134" s="1"/>
      <c r="J134" s="1"/>
      <c r="K134" s="1"/>
      <c r="L134" s="1"/>
      <c r="M134" s="1"/>
    </row>
    <row r="135" spans="1:13" s="13" customFormat="1" x14ac:dyDescent="0.25">
      <c r="A135" s="19"/>
      <c r="B135" s="20"/>
      <c r="C135" s="14"/>
      <c r="D135" s="14"/>
      <c r="E135" s="14"/>
      <c r="F135" s="14"/>
      <c r="G135" s="1"/>
      <c r="H135" s="1"/>
      <c r="I135" s="1"/>
      <c r="J135" s="1"/>
      <c r="K135" s="1"/>
      <c r="L135" s="1"/>
      <c r="M135" s="1"/>
    </row>
    <row r="136" spans="1:13" s="13" customFormat="1" x14ac:dyDescent="0.25">
      <c r="A136" s="19"/>
      <c r="B136" s="20"/>
      <c r="C136" s="14"/>
      <c r="D136" s="14"/>
      <c r="E136" s="14"/>
      <c r="F136" s="14"/>
      <c r="G136" s="1"/>
      <c r="H136" s="1"/>
      <c r="I136" s="1"/>
      <c r="J136" s="1"/>
      <c r="K136" s="1"/>
      <c r="L136" s="1"/>
      <c r="M136" s="1"/>
    </row>
    <row r="137" spans="1:13" s="13" customFormat="1" x14ac:dyDescent="0.25">
      <c r="A137" s="19"/>
      <c r="B137" s="20"/>
      <c r="C137" s="14"/>
      <c r="D137" s="14"/>
      <c r="E137" s="14"/>
      <c r="F137" s="14"/>
      <c r="G137" s="1"/>
      <c r="H137" s="1"/>
      <c r="I137" s="1"/>
      <c r="J137" s="1"/>
      <c r="K137" s="1"/>
      <c r="L137" s="1"/>
      <c r="M137" s="1"/>
    </row>
    <row r="138" spans="1:13" s="13" customFormat="1" x14ac:dyDescent="0.25">
      <c r="A138" s="19"/>
      <c r="B138" s="20"/>
      <c r="C138" s="14"/>
      <c r="D138" s="14"/>
      <c r="E138" s="14"/>
      <c r="F138" s="14"/>
      <c r="G138" s="1"/>
      <c r="H138" s="1"/>
      <c r="I138" s="1"/>
      <c r="J138" s="1"/>
      <c r="K138" s="1"/>
      <c r="L138" s="1"/>
      <c r="M138" s="1"/>
    </row>
    <row r="139" spans="1:13" s="13" customFormat="1" x14ac:dyDescent="0.25">
      <c r="A139" s="19"/>
      <c r="B139" s="20"/>
      <c r="C139" s="14"/>
      <c r="D139" s="14"/>
      <c r="E139" s="14"/>
      <c r="F139" s="14"/>
      <c r="G139" s="1"/>
      <c r="H139" s="1"/>
      <c r="I139" s="1"/>
      <c r="J139" s="1"/>
      <c r="K139" s="1"/>
      <c r="L139" s="1"/>
      <c r="M139" s="1"/>
    </row>
    <row r="140" spans="1:13" s="13" customFormat="1" x14ac:dyDescent="0.25">
      <c r="A140" s="19"/>
      <c r="B140" s="20"/>
      <c r="C140" s="14"/>
      <c r="D140" s="14"/>
      <c r="E140" s="14"/>
      <c r="F140" s="14"/>
      <c r="G140" s="1"/>
      <c r="H140" s="1"/>
      <c r="I140" s="1"/>
      <c r="J140" s="1"/>
      <c r="K140" s="1"/>
      <c r="L140" s="1"/>
      <c r="M140" s="1"/>
    </row>
    <row r="141" spans="1:13" s="13" customFormat="1" x14ac:dyDescent="0.25">
      <c r="A141" s="19"/>
      <c r="B141" s="20"/>
      <c r="C141" s="14"/>
      <c r="D141" s="14"/>
      <c r="E141" s="14"/>
      <c r="F141" s="14"/>
      <c r="G141" s="1"/>
      <c r="H141" s="1"/>
      <c r="I141" s="1"/>
      <c r="J141" s="1"/>
      <c r="K141" s="1"/>
      <c r="L141" s="1"/>
      <c r="M141" s="1"/>
    </row>
    <row r="142" spans="1:13" s="13" customFormat="1" x14ac:dyDescent="0.25">
      <c r="A142" s="19"/>
      <c r="B142" s="20"/>
      <c r="C142" s="14"/>
      <c r="D142" s="14"/>
      <c r="E142" s="14"/>
      <c r="F142" s="14"/>
      <c r="G142" s="1"/>
      <c r="H142" s="1"/>
      <c r="I142" s="1"/>
      <c r="J142" s="1"/>
      <c r="K142" s="1"/>
      <c r="L142" s="1"/>
      <c r="M142" s="1"/>
    </row>
    <row r="143" spans="1:13" s="13" customFormat="1" x14ac:dyDescent="0.25">
      <c r="A143" s="19"/>
      <c r="B143" s="20"/>
      <c r="C143" s="14"/>
      <c r="D143" s="14"/>
      <c r="E143" s="14"/>
      <c r="F143" s="14"/>
      <c r="G143" s="1"/>
      <c r="H143" s="1"/>
      <c r="I143" s="1"/>
      <c r="J143" s="1"/>
      <c r="K143" s="1"/>
      <c r="L143" s="1"/>
      <c r="M143" s="1"/>
    </row>
    <row r="144" spans="1:13" s="13" customFormat="1" x14ac:dyDescent="0.25">
      <c r="A144" s="19"/>
      <c r="B144" s="20"/>
      <c r="C144" s="14"/>
      <c r="D144" s="14"/>
      <c r="E144" s="14"/>
      <c r="F144" s="14"/>
      <c r="G144" s="1"/>
      <c r="H144" s="1"/>
      <c r="I144" s="1"/>
      <c r="J144" s="1"/>
      <c r="K144" s="1"/>
      <c r="L144" s="1"/>
      <c r="M144" s="1"/>
    </row>
    <row r="145" spans="1:13" s="13" customFormat="1" x14ac:dyDescent="0.25">
      <c r="A145" s="19"/>
      <c r="B145" s="20"/>
      <c r="C145" s="14"/>
      <c r="D145" s="14"/>
      <c r="E145" s="14"/>
      <c r="F145" s="14"/>
      <c r="G145" s="1"/>
      <c r="H145" s="1"/>
      <c r="I145" s="1"/>
      <c r="J145" s="1"/>
      <c r="K145" s="1"/>
      <c r="L145" s="1"/>
      <c r="M145" s="1"/>
    </row>
    <row r="146" spans="1:13" s="13" customFormat="1" x14ac:dyDescent="0.25">
      <c r="A146" s="19"/>
      <c r="B146" s="20"/>
      <c r="C146" s="14"/>
      <c r="D146" s="14"/>
      <c r="E146" s="14"/>
      <c r="F146" s="14"/>
      <c r="G146" s="1"/>
      <c r="H146" s="1"/>
      <c r="I146" s="1"/>
      <c r="J146" s="1"/>
      <c r="K146" s="1"/>
      <c r="L146" s="1"/>
      <c r="M146" s="1"/>
    </row>
    <row r="147" spans="1:13" s="13" customFormat="1" x14ac:dyDescent="0.25">
      <c r="A147" s="19"/>
      <c r="B147" s="20"/>
      <c r="C147" s="14"/>
      <c r="D147" s="14"/>
      <c r="E147" s="14"/>
      <c r="F147" s="14"/>
      <c r="G147" s="1"/>
      <c r="H147" s="1"/>
      <c r="I147" s="1"/>
      <c r="J147" s="1"/>
      <c r="K147" s="1"/>
      <c r="L147" s="1"/>
      <c r="M147" s="1"/>
    </row>
    <row r="148" spans="1:13" s="19" customFormat="1" x14ac:dyDescent="0.25">
      <c r="B148" s="20"/>
      <c r="C148" s="14"/>
      <c r="D148" s="14"/>
      <c r="E148" s="14"/>
      <c r="F148" s="14"/>
      <c r="G148" s="1"/>
      <c r="H148" s="1"/>
      <c r="I148" s="1"/>
      <c r="J148" s="1"/>
      <c r="K148" s="1"/>
      <c r="L148" s="1"/>
      <c r="M148" s="1"/>
    </row>
    <row r="149" spans="1:13" s="19" customFormat="1" x14ac:dyDescent="0.25">
      <c r="B149" s="20"/>
      <c r="C149" s="14"/>
      <c r="D149" s="14"/>
      <c r="E149" s="14"/>
      <c r="F149" s="14"/>
      <c r="G149" s="1"/>
      <c r="H149" s="1"/>
      <c r="I149" s="1"/>
      <c r="J149" s="1"/>
      <c r="K149" s="1"/>
      <c r="L149" s="1"/>
      <c r="M149" s="1"/>
    </row>
    <row r="150" spans="1:13" s="19" customFormat="1" x14ac:dyDescent="0.25">
      <c r="B150" s="20"/>
      <c r="C150" s="14"/>
      <c r="D150" s="14"/>
      <c r="E150" s="14"/>
      <c r="F150" s="14"/>
      <c r="G150" s="1"/>
      <c r="H150" s="1"/>
      <c r="I150" s="1"/>
      <c r="J150" s="1"/>
      <c r="K150" s="1"/>
      <c r="L150" s="1"/>
      <c r="M150" s="1"/>
    </row>
    <row r="151" spans="1:13" s="19" customFormat="1" x14ac:dyDescent="0.25">
      <c r="B151" s="20"/>
      <c r="C151" s="14"/>
      <c r="D151" s="14"/>
      <c r="E151" s="14"/>
      <c r="F151" s="14"/>
      <c r="G151" s="1"/>
      <c r="H151" s="1"/>
      <c r="I151" s="1"/>
      <c r="J151" s="1"/>
      <c r="K151" s="1"/>
      <c r="L151" s="1"/>
      <c r="M151" s="1"/>
    </row>
    <row r="152" spans="1:13" s="19" customFormat="1" x14ac:dyDescent="0.25">
      <c r="B152" s="20"/>
      <c r="C152" s="14"/>
      <c r="D152" s="14"/>
      <c r="E152" s="14"/>
      <c r="F152" s="14"/>
      <c r="G152" s="1"/>
      <c r="H152" s="1"/>
      <c r="I152" s="1"/>
      <c r="J152" s="1"/>
      <c r="K152" s="1"/>
      <c r="L152" s="1"/>
      <c r="M152" s="1"/>
    </row>
    <row r="153" spans="1:13" s="19" customFormat="1" x14ac:dyDescent="0.25">
      <c r="B153" s="20"/>
      <c r="C153" s="14"/>
      <c r="D153" s="14"/>
      <c r="E153" s="14"/>
      <c r="F153" s="14"/>
      <c r="G153" s="1"/>
      <c r="H153" s="1"/>
      <c r="I153" s="1"/>
      <c r="J153" s="1"/>
      <c r="K153" s="1"/>
      <c r="L153" s="1"/>
      <c r="M153" s="1"/>
    </row>
    <row r="154" spans="1:13" s="19" customFormat="1" x14ac:dyDescent="0.25">
      <c r="B154" s="20"/>
      <c r="C154" s="14"/>
      <c r="D154" s="14"/>
      <c r="E154" s="14"/>
      <c r="F154" s="14"/>
      <c r="G154" s="1"/>
      <c r="H154" s="1"/>
      <c r="I154" s="1"/>
      <c r="J154" s="1"/>
      <c r="K154" s="1"/>
      <c r="L154" s="1"/>
      <c r="M154" s="1"/>
    </row>
    <row r="155" spans="1:13" s="19" customFormat="1" x14ac:dyDescent="0.25">
      <c r="B155" s="20"/>
      <c r="C155" s="14"/>
      <c r="D155" s="14"/>
      <c r="E155" s="14"/>
      <c r="F155" s="14"/>
      <c r="G155" s="1"/>
      <c r="H155" s="1"/>
      <c r="I155" s="1"/>
      <c r="J155" s="1"/>
      <c r="K155" s="1"/>
      <c r="L155" s="1"/>
      <c r="M155" s="1"/>
    </row>
    <row r="156" spans="1:13" s="19" customFormat="1" x14ac:dyDescent="0.25">
      <c r="B156" s="20"/>
      <c r="C156" s="14"/>
      <c r="D156" s="14"/>
      <c r="E156" s="14"/>
      <c r="F156" s="14"/>
      <c r="G156" s="1"/>
      <c r="H156" s="1"/>
      <c r="I156" s="1"/>
      <c r="J156" s="1"/>
      <c r="K156" s="1"/>
      <c r="L156" s="1"/>
      <c r="M156" s="1"/>
    </row>
    <row r="157" spans="1:13" s="19" customFormat="1" x14ac:dyDescent="0.25">
      <c r="B157" s="20"/>
      <c r="C157" s="14"/>
      <c r="D157" s="14"/>
      <c r="E157" s="14"/>
      <c r="F157" s="14"/>
      <c r="G157" s="1"/>
      <c r="H157" s="1"/>
      <c r="I157" s="1"/>
      <c r="J157" s="1"/>
      <c r="K157" s="1"/>
      <c r="L157" s="1"/>
      <c r="M157" s="1"/>
    </row>
    <row r="158" spans="1:13" s="19" customFormat="1" x14ac:dyDescent="0.25">
      <c r="B158" s="20"/>
      <c r="C158" s="14"/>
      <c r="D158" s="14"/>
      <c r="E158" s="14"/>
      <c r="F158" s="14"/>
      <c r="G158" s="1"/>
      <c r="H158" s="1"/>
      <c r="I158" s="1"/>
      <c r="J158" s="1"/>
      <c r="K158" s="1"/>
      <c r="L158" s="1"/>
      <c r="M158" s="1"/>
    </row>
    <row r="159" spans="1:13" s="19" customFormat="1" x14ac:dyDescent="0.25">
      <c r="B159" s="20"/>
      <c r="C159" s="14"/>
      <c r="D159" s="14"/>
      <c r="E159" s="14"/>
      <c r="F159" s="14"/>
      <c r="G159" s="1"/>
      <c r="H159" s="1"/>
      <c r="I159" s="1"/>
      <c r="J159" s="1"/>
      <c r="K159" s="1"/>
      <c r="L159" s="1"/>
      <c r="M159" s="1"/>
    </row>
    <row r="160" spans="1:13" s="19" customFormat="1" x14ac:dyDescent="0.25">
      <c r="B160" s="20"/>
      <c r="C160" s="14"/>
      <c r="D160" s="14"/>
      <c r="E160" s="14"/>
      <c r="F160" s="14"/>
      <c r="G160" s="1"/>
      <c r="H160" s="1"/>
      <c r="I160" s="1"/>
      <c r="J160" s="1"/>
      <c r="K160" s="1"/>
      <c r="L160" s="1"/>
      <c r="M160" s="1"/>
    </row>
    <row r="161" spans="2:13" s="19" customFormat="1" x14ac:dyDescent="0.25">
      <c r="B161" s="20"/>
      <c r="C161" s="14"/>
      <c r="D161" s="14"/>
      <c r="E161" s="14"/>
      <c r="F161" s="14"/>
      <c r="G161" s="1"/>
      <c r="H161" s="1"/>
      <c r="I161" s="1"/>
      <c r="J161" s="1"/>
      <c r="K161" s="1"/>
      <c r="L161" s="1"/>
      <c r="M161" s="1"/>
    </row>
    <row r="162" spans="2:13" s="19" customFormat="1" x14ac:dyDescent="0.25">
      <c r="B162" s="20"/>
      <c r="C162" s="14"/>
      <c r="D162" s="14"/>
      <c r="E162" s="14"/>
      <c r="F162" s="14"/>
      <c r="G162" s="1"/>
      <c r="H162" s="1"/>
      <c r="I162" s="1"/>
      <c r="J162" s="1"/>
      <c r="K162" s="1"/>
      <c r="L162" s="1"/>
      <c r="M162" s="1"/>
    </row>
    <row r="163" spans="2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9"/>
  <sheetViews>
    <sheetView workbookViewId="0">
      <selection activeCell="B14" sqref="B14"/>
    </sheetView>
  </sheetViews>
  <sheetFormatPr defaultColWidth="0" defaultRowHeight="15" zeroHeight="1" x14ac:dyDescent="0.25"/>
  <cols>
    <col min="1" max="1" width="5.42578125" style="19" customWidth="1"/>
    <col min="2" max="2" width="69.5703125" style="20" customWidth="1"/>
    <col min="3" max="3" width="15.28515625" style="14" customWidth="1"/>
    <col min="4" max="4" width="14.42578125" style="14" customWidth="1"/>
    <col min="5" max="5" width="12" style="14" customWidth="1"/>
    <col min="6" max="6" width="16.28515625" style="14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7" t="s">
        <v>33</v>
      </c>
      <c r="B2" s="37"/>
      <c r="C2" s="37"/>
      <c r="D2" s="37"/>
      <c r="E2" s="37"/>
      <c r="F2" s="37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1"/>
      <c r="C3" s="15"/>
      <c r="D3" s="15"/>
      <c r="E3" s="15"/>
      <c r="F3" s="15"/>
      <c r="G3" s="10"/>
      <c r="H3" s="10"/>
      <c r="I3" s="10"/>
      <c r="J3" s="10"/>
      <c r="K3" s="10"/>
      <c r="L3" s="10"/>
      <c r="M3" s="10"/>
    </row>
    <row r="4" spans="1:13" x14ac:dyDescent="0.25">
      <c r="F4" s="18" t="s">
        <v>6</v>
      </c>
    </row>
    <row r="5" spans="1:13" ht="29.25" customHeight="1" x14ac:dyDescent="0.25">
      <c r="A5" s="38" t="s">
        <v>0</v>
      </c>
      <c r="B5" s="39" t="s">
        <v>1</v>
      </c>
      <c r="C5" s="42" t="s">
        <v>35</v>
      </c>
      <c r="D5" s="42" t="s">
        <v>34</v>
      </c>
      <c r="E5" s="42"/>
      <c r="F5" s="42"/>
    </row>
    <row r="6" spans="1:13" ht="36" customHeight="1" x14ac:dyDescent="0.25">
      <c r="A6" s="38"/>
      <c r="B6" s="40"/>
      <c r="C6" s="42"/>
      <c r="D6" s="42" t="s">
        <v>2</v>
      </c>
      <c r="E6" s="42" t="s">
        <v>3</v>
      </c>
      <c r="F6" s="42"/>
    </row>
    <row r="7" spans="1:13" ht="21" customHeight="1" x14ac:dyDescent="0.25">
      <c r="A7" s="38"/>
      <c r="B7" s="41"/>
      <c r="C7" s="42"/>
      <c r="D7" s="42"/>
      <c r="E7" s="24" t="s">
        <v>4</v>
      </c>
      <c r="F7" s="24" t="s">
        <v>5</v>
      </c>
    </row>
    <row r="8" spans="1:13" s="9" customFormat="1" ht="18" customHeight="1" x14ac:dyDescent="0.2">
      <c r="A8" s="7">
        <v>1</v>
      </c>
      <c r="B8" s="16" t="s">
        <v>7</v>
      </c>
      <c r="C8" s="4">
        <f>C10+C1+C9</f>
        <v>25.6</v>
      </c>
      <c r="D8" s="4">
        <f>D10+D1+D9</f>
        <v>1.5</v>
      </c>
      <c r="E8" s="4">
        <f>D8/C8*100</f>
        <v>5.859375</v>
      </c>
      <c r="F8" s="4">
        <f>D8-C8</f>
        <v>-24.1</v>
      </c>
    </row>
    <row r="9" spans="1:13" ht="31.5" customHeight="1" x14ac:dyDescent="0.25">
      <c r="A9" s="3">
        <v>2</v>
      </c>
      <c r="B9" s="22" t="s">
        <v>11</v>
      </c>
      <c r="C9" s="25">
        <v>0</v>
      </c>
      <c r="D9" s="25">
        <v>0.5</v>
      </c>
      <c r="E9" s="25"/>
      <c r="F9" s="25">
        <f t="shared" ref="F9:F38" si="0">D9-C9</f>
        <v>0.5</v>
      </c>
    </row>
    <row r="10" spans="1:13" ht="49.5" customHeight="1" x14ac:dyDescent="0.25">
      <c r="A10" s="3">
        <v>3</v>
      </c>
      <c r="B10" s="22" t="s">
        <v>31</v>
      </c>
      <c r="C10" s="25">
        <v>25.6</v>
      </c>
      <c r="D10" s="25">
        <v>1</v>
      </c>
      <c r="E10" s="25">
        <f t="shared" ref="E10:E37" si="1">D10/C10*100</f>
        <v>3.90625</v>
      </c>
      <c r="F10" s="25">
        <f t="shared" si="0"/>
        <v>-24.6</v>
      </c>
    </row>
    <row r="11" spans="1:13" ht="47.25" customHeight="1" x14ac:dyDescent="0.25">
      <c r="A11" s="3">
        <v>4</v>
      </c>
      <c r="B11" s="22" t="s">
        <v>29</v>
      </c>
      <c r="C11" s="25">
        <v>0</v>
      </c>
      <c r="D11" s="25">
        <v>1</v>
      </c>
      <c r="E11" s="25"/>
      <c r="F11" s="25">
        <f>D11-C11</f>
        <v>1</v>
      </c>
    </row>
    <row r="12" spans="1:13" s="9" customFormat="1" ht="31.5" customHeight="1" x14ac:dyDescent="0.2">
      <c r="A12" s="7">
        <v>5</v>
      </c>
      <c r="B12" s="16" t="s">
        <v>16</v>
      </c>
      <c r="C12" s="4">
        <f>C13+C14+C16+C17+C18+C19+C20+C15</f>
        <v>51802.9</v>
      </c>
      <c r="D12" s="4">
        <f>D13+D14+D16+D17+D18+D19+D20+D15</f>
        <v>4219.3999999999996</v>
      </c>
      <c r="E12" s="4">
        <f t="shared" si="1"/>
        <v>8.145103845537605</v>
      </c>
      <c r="F12" s="4">
        <f t="shared" si="0"/>
        <v>-47583.5</v>
      </c>
    </row>
    <row r="13" spans="1:13" ht="78.75" customHeight="1" x14ac:dyDescent="0.25">
      <c r="A13" s="3">
        <v>6</v>
      </c>
      <c r="B13" s="27" t="s">
        <v>8</v>
      </c>
      <c r="C13" s="25">
        <v>25568.400000000001</v>
      </c>
      <c r="D13" s="25">
        <v>2342</v>
      </c>
      <c r="E13" s="25">
        <f>D13/C13*100</f>
        <v>9.1597440590729171</v>
      </c>
      <c r="F13" s="25">
        <f>D13-C13</f>
        <v>-23226.400000000001</v>
      </c>
    </row>
    <row r="14" spans="1:13" ht="33.75" customHeight="1" x14ac:dyDescent="0.25">
      <c r="A14" s="3">
        <v>7</v>
      </c>
      <c r="B14" s="22" t="s">
        <v>15</v>
      </c>
      <c r="C14" s="25">
        <v>3917.5</v>
      </c>
      <c r="D14" s="25">
        <v>388.2</v>
      </c>
      <c r="E14" s="25">
        <f t="shared" si="1"/>
        <v>9.9093809827696244</v>
      </c>
      <c r="F14" s="25">
        <f t="shared" si="0"/>
        <v>-3529.3</v>
      </c>
    </row>
    <row r="15" spans="1:13" ht="95.25" customHeight="1" x14ac:dyDescent="0.25">
      <c r="A15" s="3">
        <v>8</v>
      </c>
      <c r="B15" s="22" t="s">
        <v>28</v>
      </c>
      <c r="C15" s="25">
        <v>0</v>
      </c>
      <c r="D15" s="25">
        <v>32.799999999999997</v>
      </c>
      <c r="E15" s="25"/>
      <c r="F15" s="25">
        <f t="shared" si="0"/>
        <v>32.799999999999997</v>
      </c>
    </row>
    <row r="16" spans="1:13" ht="96.75" customHeight="1" x14ac:dyDescent="0.25">
      <c r="A16" s="3">
        <v>9</v>
      </c>
      <c r="B16" s="22" t="s">
        <v>24</v>
      </c>
      <c r="C16" s="25">
        <v>7711.3</v>
      </c>
      <c r="D16" s="25">
        <v>1057.0999999999999</v>
      </c>
      <c r="E16" s="25">
        <f t="shared" si="1"/>
        <v>13.7084538274999</v>
      </c>
      <c r="F16" s="25">
        <f t="shared" si="0"/>
        <v>-6654.2000000000007</v>
      </c>
    </row>
    <row r="17" spans="1:6" ht="31.5" customHeight="1" x14ac:dyDescent="0.25">
      <c r="A17" s="3">
        <v>10</v>
      </c>
      <c r="B17" s="22" t="s">
        <v>11</v>
      </c>
      <c r="C17" s="25">
        <v>1469.7</v>
      </c>
      <c r="D17" s="25">
        <v>61.2</v>
      </c>
      <c r="E17" s="25">
        <f t="shared" si="1"/>
        <v>4.1641151255358233</v>
      </c>
      <c r="F17" s="25">
        <f t="shared" si="0"/>
        <v>-1408.5</v>
      </c>
    </row>
    <row r="18" spans="1:6" ht="81" customHeight="1" x14ac:dyDescent="0.25">
      <c r="A18" s="3">
        <v>11</v>
      </c>
      <c r="B18" s="22" t="s">
        <v>22</v>
      </c>
      <c r="C18" s="25">
        <v>7331</v>
      </c>
      <c r="D18" s="25">
        <v>217.7</v>
      </c>
      <c r="E18" s="25">
        <f t="shared" si="1"/>
        <v>2.9695812303914879</v>
      </c>
      <c r="F18" s="25">
        <f t="shared" si="0"/>
        <v>-7113.3</v>
      </c>
    </row>
    <row r="19" spans="1:6" ht="50.25" customHeight="1" x14ac:dyDescent="0.25">
      <c r="A19" s="3">
        <v>12</v>
      </c>
      <c r="B19" s="22" t="s">
        <v>25</v>
      </c>
      <c r="C19" s="25">
        <v>5355</v>
      </c>
      <c r="D19" s="25">
        <v>32.4</v>
      </c>
      <c r="E19" s="25">
        <f t="shared" si="1"/>
        <v>0.60504201680672265</v>
      </c>
      <c r="F19" s="25">
        <f t="shared" si="0"/>
        <v>-5322.6</v>
      </c>
    </row>
    <row r="20" spans="1:6" ht="63.75" customHeight="1" x14ac:dyDescent="0.25">
      <c r="A20" s="3">
        <v>13</v>
      </c>
      <c r="B20" s="22" t="s">
        <v>26</v>
      </c>
      <c r="C20" s="25">
        <v>450</v>
      </c>
      <c r="D20" s="25">
        <v>88</v>
      </c>
      <c r="E20" s="25">
        <f t="shared" si="1"/>
        <v>19.555555555555557</v>
      </c>
      <c r="F20" s="25">
        <f t="shared" si="0"/>
        <v>-362</v>
      </c>
    </row>
    <row r="21" spans="1:6" s="9" customFormat="1" ht="18" customHeight="1" x14ac:dyDescent="0.2">
      <c r="A21" s="7">
        <v>14</v>
      </c>
      <c r="B21" s="16" t="s">
        <v>17</v>
      </c>
      <c r="C21" s="8">
        <f>C24+C22</f>
        <v>2761016.6</v>
      </c>
      <c r="D21" s="8">
        <f>D24+D22+D23</f>
        <v>63970.000000000007</v>
      </c>
      <c r="E21" s="4">
        <f t="shared" si="1"/>
        <v>2.3169002316030989</v>
      </c>
      <c r="F21" s="4">
        <f t="shared" si="0"/>
        <v>-2697046.6</v>
      </c>
    </row>
    <row r="22" spans="1:6" ht="31.5" x14ac:dyDescent="0.25">
      <c r="A22" s="3">
        <v>15</v>
      </c>
      <c r="B22" s="12" t="s">
        <v>9</v>
      </c>
      <c r="C22" s="11">
        <v>2761016.6</v>
      </c>
      <c r="D22" s="25">
        <v>65619.3</v>
      </c>
      <c r="E22" s="25">
        <f t="shared" si="1"/>
        <v>2.3766354754984089</v>
      </c>
      <c r="F22" s="25">
        <f t="shared" si="0"/>
        <v>-2695397.3000000003</v>
      </c>
    </row>
    <row r="23" spans="1:6" ht="81.75" customHeight="1" x14ac:dyDescent="0.25">
      <c r="A23" s="3">
        <v>16</v>
      </c>
      <c r="B23" s="12" t="s">
        <v>30</v>
      </c>
      <c r="C23" s="11">
        <v>0</v>
      </c>
      <c r="D23" s="25">
        <v>-6.6</v>
      </c>
      <c r="E23" s="25"/>
      <c r="F23" s="25">
        <f t="shared" si="0"/>
        <v>-6.6</v>
      </c>
    </row>
    <row r="24" spans="1:6" ht="47.25" x14ac:dyDescent="0.25">
      <c r="A24" s="3">
        <v>17</v>
      </c>
      <c r="B24" s="17" t="s">
        <v>10</v>
      </c>
      <c r="C24" s="25">
        <v>0</v>
      </c>
      <c r="D24" s="25">
        <v>-1642.7</v>
      </c>
      <c r="E24" s="25"/>
      <c r="F24" s="25">
        <f t="shared" si="0"/>
        <v>-1642.7</v>
      </c>
    </row>
    <row r="25" spans="1:6" s="9" customFormat="1" ht="46.5" customHeight="1" x14ac:dyDescent="0.2">
      <c r="A25" s="7">
        <v>18</v>
      </c>
      <c r="B25" s="16" t="s">
        <v>14</v>
      </c>
      <c r="C25" s="4">
        <f>C26</f>
        <v>2655</v>
      </c>
      <c r="D25" s="4">
        <f>D26</f>
        <v>0</v>
      </c>
      <c r="E25" s="4"/>
      <c r="F25" s="4">
        <f t="shared" si="0"/>
        <v>-2655</v>
      </c>
    </row>
    <row r="26" spans="1:6" ht="32.25" customHeight="1" x14ac:dyDescent="0.25">
      <c r="A26" s="3">
        <v>19</v>
      </c>
      <c r="B26" s="12" t="s">
        <v>21</v>
      </c>
      <c r="C26" s="25">
        <v>2655</v>
      </c>
      <c r="D26" s="25">
        <v>0</v>
      </c>
      <c r="E26" s="25"/>
      <c r="F26" s="25">
        <f t="shared" si="0"/>
        <v>-2655</v>
      </c>
    </row>
    <row r="27" spans="1:6" s="9" customFormat="1" ht="18.75" customHeight="1" x14ac:dyDescent="0.2">
      <c r="A27" s="7">
        <v>20</v>
      </c>
      <c r="B27" s="16" t="s">
        <v>18</v>
      </c>
      <c r="C27" s="4">
        <f>C28+C30</f>
        <v>2000.5</v>
      </c>
      <c r="D27" s="4">
        <f>D28+D30+D29</f>
        <v>366.7</v>
      </c>
      <c r="E27" s="4">
        <f t="shared" si="1"/>
        <v>18.330417395651086</v>
      </c>
      <c r="F27" s="4">
        <f t="shared" si="0"/>
        <v>-1633.8</v>
      </c>
    </row>
    <row r="28" spans="1:6" ht="31.5" x14ac:dyDescent="0.25">
      <c r="A28" s="3">
        <v>21</v>
      </c>
      <c r="B28" s="12" t="s">
        <v>11</v>
      </c>
      <c r="C28" s="25">
        <v>228.4</v>
      </c>
      <c r="D28" s="25">
        <v>6.5</v>
      </c>
      <c r="E28" s="25">
        <f t="shared" si="1"/>
        <v>2.8458844133099825</v>
      </c>
      <c r="F28" s="25">
        <f t="shared" si="0"/>
        <v>-221.9</v>
      </c>
    </row>
    <row r="29" spans="1:6" ht="47.25" x14ac:dyDescent="0.25">
      <c r="A29" s="3">
        <v>22</v>
      </c>
      <c r="B29" s="12" t="s">
        <v>27</v>
      </c>
      <c r="C29" s="25">
        <v>0</v>
      </c>
      <c r="D29" s="25">
        <v>360.2</v>
      </c>
      <c r="E29" s="25"/>
      <c r="F29" s="25">
        <f t="shared" si="0"/>
        <v>360.2</v>
      </c>
    </row>
    <row r="30" spans="1:6" ht="19.5" customHeight="1" x14ac:dyDescent="0.25">
      <c r="A30" s="3">
        <v>23</v>
      </c>
      <c r="B30" s="12" t="s">
        <v>12</v>
      </c>
      <c r="C30" s="25">
        <v>1772.1</v>
      </c>
      <c r="D30" s="25">
        <v>0</v>
      </c>
      <c r="E30" s="25"/>
      <c r="F30" s="25">
        <f t="shared" si="0"/>
        <v>-1772.1</v>
      </c>
    </row>
    <row r="31" spans="1:6" s="9" customFormat="1" ht="31.5" x14ac:dyDescent="0.2">
      <c r="A31" s="7">
        <v>24</v>
      </c>
      <c r="B31" s="16" t="s">
        <v>19</v>
      </c>
      <c r="C31" s="4">
        <f>C32+C34+C35+C33</f>
        <v>14319.699999999999</v>
      </c>
      <c r="D31" s="4">
        <f>D32+D34+D35+D33</f>
        <v>739.69999999999993</v>
      </c>
      <c r="E31" s="4">
        <f t="shared" si="1"/>
        <v>5.16561101140387</v>
      </c>
      <c r="F31" s="4">
        <f t="shared" si="0"/>
        <v>-13579.999999999998</v>
      </c>
    </row>
    <row r="32" spans="1:6" ht="79.5" customHeight="1" x14ac:dyDescent="0.25">
      <c r="A32" s="3">
        <v>25</v>
      </c>
      <c r="B32" s="22" t="s">
        <v>20</v>
      </c>
      <c r="C32" s="25">
        <v>13365.3</v>
      </c>
      <c r="D32" s="25">
        <v>706.8</v>
      </c>
      <c r="E32" s="25">
        <f t="shared" si="1"/>
        <v>5.2883212498035963</v>
      </c>
      <c r="F32" s="25">
        <f t="shared" si="0"/>
        <v>-12658.5</v>
      </c>
    </row>
    <row r="33" spans="1:13" ht="48.75" customHeight="1" x14ac:dyDescent="0.25">
      <c r="A33" s="3">
        <v>26</v>
      </c>
      <c r="B33" s="22" t="s">
        <v>27</v>
      </c>
      <c r="C33" s="25">
        <v>0</v>
      </c>
      <c r="D33" s="25">
        <v>27.1</v>
      </c>
      <c r="E33" s="25"/>
      <c r="F33" s="25">
        <f t="shared" si="0"/>
        <v>27.1</v>
      </c>
    </row>
    <row r="34" spans="1:13" ht="64.5" customHeight="1" x14ac:dyDescent="0.25">
      <c r="A34" s="3">
        <v>27</v>
      </c>
      <c r="B34" s="12" t="s">
        <v>32</v>
      </c>
      <c r="C34" s="25">
        <v>54.4</v>
      </c>
      <c r="D34" s="25">
        <v>5.8</v>
      </c>
      <c r="E34" s="25">
        <f t="shared" si="1"/>
        <v>10.661764705882353</v>
      </c>
      <c r="F34" s="25">
        <f t="shared" si="0"/>
        <v>-48.6</v>
      </c>
    </row>
    <row r="35" spans="1:13" ht="17.25" customHeight="1" x14ac:dyDescent="0.25">
      <c r="A35" s="3">
        <v>28</v>
      </c>
      <c r="B35" s="12" t="s">
        <v>12</v>
      </c>
      <c r="C35" s="25">
        <v>900</v>
      </c>
      <c r="D35" s="25">
        <v>0</v>
      </c>
      <c r="E35" s="25"/>
      <c r="F35" s="25">
        <f t="shared" si="0"/>
        <v>-900</v>
      </c>
    </row>
    <row r="36" spans="1:13" s="9" customFormat="1" ht="18" customHeight="1" x14ac:dyDescent="0.2">
      <c r="A36" s="7">
        <v>29</v>
      </c>
      <c r="B36" s="16" t="s">
        <v>23</v>
      </c>
      <c r="C36" s="5">
        <f>C37+C38</f>
        <v>886.7</v>
      </c>
      <c r="D36" s="5">
        <f>D37+D38</f>
        <v>5</v>
      </c>
      <c r="E36" s="4">
        <f t="shared" si="1"/>
        <v>0.56388857561745798</v>
      </c>
      <c r="F36" s="4">
        <f t="shared" si="0"/>
        <v>-881.7</v>
      </c>
    </row>
    <row r="37" spans="1:13" ht="32.25" customHeight="1" x14ac:dyDescent="0.25">
      <c r="A37" s="3">
        <v>30</v>
      </c>
      <c r="B37" s="22" t="s">
        <v>13</v>
      </c>
      <c r="C37" s="6">
        <v>45</v>
      </c>
      <c r="D37" s="6">
        <v>5</v>
      </c>
      <c r="E37" s="25">
        <f t="shared" si="1"/>
        <v>11.111111111111111</v>
      </c>
      <c r="F37" s="25">
        <f t="shared" si="0"/>
        <v>-40</v>
      </c>
    </row>
    <row r="38" spans="1:13" ht="95.25" customHeight="1" x14ac:dyDescent="0.25">
      <c r="A38" s="3">
        <v>31</v>
      </c>
      <c r="B38" s="22" t="s">
        <v>24</v>
      </c>
      <c r="C38" s="6">
        <v>841.7</v>
      </c>
      <c r="D38" s="6">
        <v>0</v>
      </c>
      <c r="E38" s="25"/>
      <c r="F38" s="25">
        <f t="shared" si="0"/>
        <v>-841.7</v>
      </c>
    </row>
    <row r="39" spans="1:13" x14ac:dyDescent="0.25"/>
    <row r="40" spans="1:13" x14ac:dyDescent="0.25"/>
    <row r="41" spans="1:13" hidden="1" x14ac:dyDescent="0.25"/>
    <row r="42" spans="1:13" hidden="1" x14ac:dyDescent="0.25"/>
    <row r="43" spans="1:13" hidden="1" x14ac:dyDescent="0.25"/>
    <row r="44" spans="1:13" hidden="1" x14ac:dyDescent="0.25"/>
    <row r="45" spans="1:13" hidden="1" x14ac:dyDescent="0.25"/>
    <row r="46" spans="1:13" hidden="1" x14ac:dyDescent="0.25"/>
    <row r="47" spans="1:13" s="23" customFormat="1" hidden="1" x14ac:dyDescent="0.25">
      <c r="A47" s="19"/>
      <c r="B47" s="20"/>
      <c r="C47" s="14"/>
      <c r="D47" s="14"/>
      <c r="E47" s="14"/>
      <c r="F47" s="14"/>
      <c r="G47" s="1"/>
      <c r="H47" s="1"/>
      <c r="I47" s="1"/>
      <c r="J47" s="1"/>
      <c r="K47" s="1"/>
      <c r="L47" s="1"/>
      <c r="M47" s="1"/>
    </row>
    <row r="48" spans="1:13" s="23" customFormat="1" hidden="1" x14ac:dyDescent="0.25">
      <c r="A48" s="19"/>
      <c r="B48" s="20"/>
      <c r="C48" s="14"/>
      <c r="D48" s="14"/>
      <c r="E48" s="14"/>
      <c r="F48" s="14"/>
      <c r="G48" s="1"/>
      <c r="H48" s="1"/>
      <c r="I48" s="1"/>
      <c r="J48" s="1"/>
      <c r="K48" s="1"/>
      <c r="L48" s="1"/>
      <c r="M48" s="1"/>
    </row>
    <row r="49" spans="1:13" s="23" customFormat="1" hidden="1" x14ac:dyDescent="0.25">
      <c r="A49" s="19"/>
      <c r="B49" s="20"/>
      <c r="C49" s="14"/>
      <c r="D49" s="14"/>
      <c r="E49" s="14"/>
      <c r="F49" s="14"/>
      <c r="G49" s="1"/>
      <c r="H49" s="1"/>
      <c r="I49" s="1"/>
      <c r="J49" s="1"/>
      <c r="K49" s="1"/>
      <c r="L49" s="1"/>
      <c r="M49" s="1"/>
    </row>
    <row r="50" spans="1:13" s="23" customFormat="1" hidden="1" x14ac:dyDescent="0.25">
      <c r="A50" s="19"/>
      <c r="B50" s="20"/>
      <c r="C50" s="14"/>
      <c r="D50" s="14"/>
      <c r="E50" s="14"/>
      <c r="F50" s="14"/>
      <c r="G50" s="1"/>
      <c r="H50" s="1"/>
      <c r="I50" s="1"/>
      <c r="J50" s="1"/>
      <c r="K50" s="1"/>
      <c r="L50" s="1"/>
      <c r="M50" s="1"/>
    </row>
    <row r="51" spans="1:13" s="23" customFormat="1" hidden="1" x14ac:dyDescent="0.25">
      <c r="A51" s="19"/>
      <c r="B51" s="20"/>
      <c r="C51" s="14"/>
      <c r="D51" s="14"/>
      <c r="E51" s="14"/>
      <c r="F51" s="14"/>
      <c r="G51" s="1"/>
      <c r="H51" s="1"/>
      <c r="I51" s="1"/>
      <c r="J51" s="1"/>
      <c r="K51" s="1"/>
      <c r="L51" s="1"/>
      <c r="M51" s="1"/>
    </row>
    <row r="52" spans="1:13" s="23" customFormat="1" hidden="1" x14ac:dyDescent="0.25">
      <c r="A52" s="19"/>
      <c r="B52" s="20"/>
      <c r="C52" s="14"/>
      <c r="D52" s="14"/>
      <c r="E52" s="14"/>
      <c r="F52" s="14"/>
      <c r="G52" s="1"/>
      <c r="H52" s="1"/>
      <c r="I52" s="1"/>
      <c r="J52" s="1"/>
      <c r="K52" s="1"/>
      <c r="L52" s="1"/>
      <c r="M52" s="1"/>
    </row>
    <row r="53" spans="1:13" s="23" customFormat="1" hidden="1" x14ac:dyDescent="0.25">
      <c r="A53" s="19"/>
      <c r="B53" s="20"/>
      <c r="C53" s="14"/>
      <c r="D53" s="14"/>
      <c r="E53" s="14"/>
      <c r="F53" s="14"/>
      <c r="G53" s="1"/>
      <c r="H53" s="1"/>
      <c r="I53" s="1"/>
      <c r="J53" s="1"/>
      <c r="K53" s="1"/>
      <c r="L53" s="1"/>
      <c r="M53" s="1"/>
    </row>
    <row r="54" spans="1:13" s="23" customFormat="1" hidden="1" x14ac:dyDescent="0.25">
      <c r="A54" s="19"/>
      <c r="B54" s="20"/>
      <c r="C54" s="14"/>
      <c r="D54" s="14"/>
      <c r="E54" s="14"/>
      <c r="F54" s="14"/>
      <c r="G54" s="1"/>
      <c r="H54" s="1"/>
      <c r="I54" s="1"/>
      <c r="J54" s="1"/>
      <c r="K54" s="1"/>
      <c r="L54" s="1"/>
      <c r="M54" s="1"/>
    </row>
    <row r="55" spans="1:13" s="23" customFormat="1" hidden="1" x14ac:dyDescent="0.25">
      <c r="A55" s="19"/>
      <c r="B55" s="20"/>
      <c r="C55" s="14"/>
      <c r="D55" s="14"/>
      <c r="E55" s="14"/>
      <c r="F55" s="14"/>
      <c r="G55" s="1"/>
      <c r="H55" s="1"/>
      <c r="I55" s="1"/>
      <c r="J55" s="1"/>
      <c r="K55" s="1"/>
      <c r="L55" s="1"/>
      <c r="M55" s="1"/>
    </row>
    <row r="56" spans="1:13" s="23" customFormat="1" hidden="1" x14ac:dyDescent="0.25">
      <c r="A56" s="19"/>
      <c r="B56" s="20"/>
      <c r="C56" s="14"/>
      <c r="D56" s="14"/>
      <c r="E56" s="14"/>
      <c r="F56" s="14"/>
      <c r="G56" s="1"/>
      <c r="H56" s="1"/>
      <c r="I56" s="1"/>
      <c r="J56" s="1"/>
      <c r="K56" s="1"/>
      <c r="L56" s="1"/>
      <c r="M56" s="1"/>
    </row>
    <row r="57" spans="1:13" s="23" customFormat="1" hidden="1" x14ac:dyDescent="0.25">
      <c r="A57" s="19"/>
      <c r="B57" s="20"/>
      <c r="C57" s="14"/>
      <c r="D57" s="14"/>
      <c r="E57" s="14"/>
      <c r="F57" s="14"/>
      <c r="G57" s="1"/>
      <c r="H57" s="1"/>
      <c r="I57" s="1"/>
      <c r="J57" s="1"/>
      <c r="K57" s="1"/>
      <c r="L57" s="1"/>
      <c r="M57" s="1"/>
    </row>
    <row r="58" spans="1:13" s="23" customFormat="1" hidden="1" x14ac:dyDescent="0.25">
      <c r="A58" s="19"/>
      <c r="B58" s="20"/>
      <c r="C58" s="14"/>
      <c r="D58" s="14"/>
      <c r="E58" s="14"/>
      <c r="F58" s="14"/>
      <c r="G58" s="1"/>
      <c r="H58" s="1"/>
      <c r="I58" s="1"/>
      <c r="J58" s="1"/>
      <c r="K58" s="1"/>
      <c r="L58" s="1"/>
      <c r="M58" s="1"/>
    </row>
    <row r="59" spans="1:13" s="23" customFormat="1" hidden="1" x14ac:dyDescent="0.25">
      <c r="A59" s="19"/>
      <c r="B59" s="20"/>
      <c r="C59" s="14"/>
      <c r="D59" s="14"/>
      <c r="E59" s="14"/>
      <c r="F59" s="14"/>
      <c r="G59" s="1"/>
      <c r="H59" s="1"/>
      <c r="I59" s="1"/>
      <c r="J59" s="1"/>
      <c r="K59" s="1"/>
      <c r="L59" s="1"/>
      <c r="M59" s="1"/>
    </row>
    <row r="60" spans="1:13" s="23" customFormat="1" hidden="1" x14ac:dyDescent="0.25">
      <c r="A60" s="19"/>
      <c r="B60" s="20"/>
      <c r="C60" s="14"/>
      <c r="D60" s="14"/>
      <c r="E60" s="14"/>
      <c r="F60" s="14"/>
      <c r="G60" s="1"/>
      <c r="H60" s="1"/>
      <c r="I60" s="1"/>
      <c r="J60" s="1"/>
      <c r="K60" s="1"/>
      <c r="L60" s="1"/>
      <c r="M60" s="1"/>
    </row>
    <row r="61" spans="1:13" s="23" customFormat="1" hidden="1" x14ac:dyDescent="0.25">
      <c r="A61" s="19"/>
      <c r="B61" s="20"/>
      <c r="C61" s="14"/>
      <c r="D61" s="14"/>
      <c r="E61" s="14"/>
      <c r="F61" s="14"/>
      <c r="G61" s="1"/>
      <c r="H61" s="1"/>
      <c r="I61" s="1"/>
      <c r="J61" s="1"/>
      <c r="K61" s="1"/>
      <c r="L61" s="1"/>
      <c r="M61" s="1"/>
    </row>
    <row r="62" spans="1:13" s="23" customFormat="1" hidden="1" x14ac:dyDescent="0.25">
      <c r="A62" s="19"/>
      <c r="B62" s="20"/>
      <c r="C62" s="14"/>
      <c r="D62" s="14"/>
      <c r="E62" s="14"/>
      <c r="F62" s="14"/>
      <c r="G62" s="1"/>
      <c r="H62" s="1"/>
      <c r="I62" s="1"/>
      <c r="J62" s="1"/>
      <c r="K62" s="1"/>
      <c r="L62" s="1"/>
      <c r="M62" s="1"/>
    </row>
    <row r="63" spans="1:13" s="19" customFormat="1" hidden="1" x14ac:dyDescent="0.25">
      <c r="B63" s="20"/>
      <c r="C63" s="14"/>
      <c r="D63" s="14"/>
      <c r="E63" s="14"/>
      <c r="F63" s="14"/>
      <c r="G63" s="1"/>
      <c r="H63" s="1"/>
      <c r="I63" s="1"/>
      <c r="J63" s="1"/>
      <c r="K63" s="1"/>
      <c r="L63" s="1"/>
      <c r="M63" s="1"/>
    </row>
    <row r="64" spans="1:13" s="19" customFormat="1" hidden="1" x14ac:dyDescent="0.25">
      <c r="B64" s="20"/>
      <c r="C64" s="14"/>
      <c r="D64" s="14"/>
      <c r="E64" s="14"/>
      <c r="F64" s="14"/>
      <c r="G64" s="1"/>
      <c r="H64" s="1"/>
      <c r="I64" s="1"/>
      <c r="J64" s="1"/>
      <c r="K64" s="1"/>
      <c r="L64" s="1"/>
      <c r="M64" s="1"/>
    </row>
    <row r="65" spans="2:13" s="19" customFormat="1" hidden="1" x14ac:dyDescent="0.25">
      <c r="B65" s="20"/>
      <c r="C65" s="14"/>
      <c r="D65" s="14"/>
      <c r="E65" s="14"/>
      <c r="F65" s="14"/>
      <c r="G65" s="1"/>
      <c r="H65" s="1"/>
      <c r="I65" s="1"/>
      <c r="J65" s="1"/>
      <c r="K65" s="1"/>
      <c r="L65" s="1"/>
      <c r="M65" s="1"/>
    </row>
    <row r="66" spans="2:13" s="19" customFormat="1" hidden="1" x14ac:dyDescent="0.25">
      <c r="B66" s="20"/>
      <c r="C66" s="14"/>
      <c r="D66" s="14"/>
      <c r="E66" s="14"/>
      <c r="F66" s="14"/>
      <c r="G66" s="1"/>
      <c r="H66" s="1"/>
      <c r="I66" s="1"/>
      <c r="J66" s="1"/>
      <c r="K66" s="1"/>
      <c r="L66" s="1"/>
      <c r="M66" s="1"/>
    </row>
    <row r="67" spans="2:13" s="19" customFormat="1" hidden="1" x14ac:dyDescent="0.25">
      <c r="B67" s="20"/>
      <c r="C67" s="14"/>
      <c r="D67" s="14"/>
      <c r="E67" s="14"/>
      <c r="F67" s="14"/>
      <c r="G67" s="1"/>
      <c r="H67" s="1"/>
      <c r="I67" s="1"/>
      <c r="J67" s="1"/>
      <c r="K67" s="1"/>
      <c r="L67" s="1"/>
      <c r="M67" s="1"/>
    </row>
    <row r="68" spans="2:13" s="19" customFormat="1" hidden="1" x14ac:dyDescent="0.25">
      <c r="B68" s="20"/>
      <c r="C68" s="14"/>
      <c r="D68" s="14"/>
      <c r="E68" s="14"/>
      <c r="F68" s="14"/>
      <c r="G68" s="1"/>
      <c r="H68" s="1"/>
      <c r="I68" s="1"/>
      <c r="J68" s="1"/>
      <c r="K68" s="1"/>
      <c r="L68" s="1"/>
      <c r="M68" s="1"/>
    </row>
    <row r="69" spans="2:13" s="19" customFormat="1" hidden="1" x14ac:dyDescent="0.25">
      <c r="B69" s="20"/>
      <c r="C69" s="14"/>
      <c r="D69" s="14"/>
      <c r="E69" s="14"/>
      <c r="F69" s="14"/>
      <c r="G69" s="1"/>
      <c r="H69" s="1"/>
      <c r="I69" s="1"/>
      <c r="J69" s="1"/>
      <c r="K69" s="1"/>
      <c r="L69" s="1"/>
      <c r="M69" s="1"/>
    </row>
    <row r="70" spans="2:13" s="19" customFormat="1" hidden="1" x14ac:dyDescent="0.25">
      <c r="B70" s="20"/>
      <c r="C70" s="14"/>
      <c r="D70" s="14"/>
      <c r="E70" s="14"/>
      <c r="F70" s="14"/>
      <c r="G70" s="1"/>
      <c r="H70" s="1"/>
      <c r="I70" s="1"/>
      <c r="J70" s="1"/>
      <c r="K70" s="1"/>
      <c r="L70" s="1"/>
      <c r="M70" s="1"/>
    </row>
    <row r="71" spans="2:13" s="19" customFormat="1" hidden="1" x14ac:dyDescent="0.25">
      <c r="B71" s="20"/>
      <c r="C71" s="14"/>
      <c r="D71" s="14"/>
      <c r="E71" s="14"/>
      <c r="F71" s="14"/>
      <c r="G71" s="1"/>
      <c r="H71" s="1"/>
      <c r="I71" s="1"/>
      <c r="J71" s="1"/>
      <c r="K71" s="1"/>
      <c r="L71" s="1"/>
      <c r="M71" s="1"/>
    </row>
    <row r="72" spans="2:13" s="19" customFormat="1" hidden="1" x14ac:dyDescent="0.25">
      <c r="B72" s="20"/>
      <c r="C72" s="14"/>
      <c r="D72" s="14"/>
      <c r="E72" s="14"/>
      <c r="F72" s="14"/>
      <c r="G72" s="1"/>
      <c r="H72" s="1"/>
      <c r="I72" s="1"/>
      <c r="J72" s="1"/>
      <c r="K72" s="1"/>
      <c r="L72" s="1"/>
      <c r="M72" s="1"/>
    </row>
    <row r="73" spans="2:13" s="19" customFormat="1" hidden="1" x14ac:dyDescent="0.25">
      <c r="B73" s="20"/>
      <c r="C73" s="14"/>
      <c r="D73" s="14"/>
      <c r="E73" s="14"/>
      <c r="F73" s="14"/>
      <c r="G73" s="1"/>
      <c r="H73" s="1"/>
      <c r="I73" s="1"/>
      <c r="J73" s="1"/>
      <c r="K73" s="1"/>
      <c r="L73" s="1"/>
      <c r="M73" s="1"/>
    </row>
    <row r="74" spans="2:13" s="19" customFormat="1" hidden="1" x14ac:dyDescent="0.25">
      <c r="B74" s="20"/>
      <c r="C74" s="14"/>
      <c r="D74" s="14"/>
      <c r="E74" s="14"/>
      <c r="F74" s="14"/>
      <c r="G74" s="1"/>
      <c r="H74" s="1"/>
      <c r="I74" s="1"/>
      <c r="J74" s="1"/>
      <c r="K74" s="1"/>
      <c r="L74" s="1"/>
      <c r="M74" s="1"/>
    </row>
    <row r="75" spans="2:13" s="19" customFormat="1" hidden="1" x14ac:dyDescent="0.25">
      <c r="B75" s="20"/>
      <c r="C75" s="14"/>
      <c r="D75" s="14"/>
      <c r="E75" s="14"/>
      <c r="F75" s="14"/>
      <c r="G75" s="1"/>
      <c r="H75" s="1"/>
      <c r="I75" s="1"/>
      <c r="J75" s="1"/>
      <c r="K75" s="1"/>
      <c r="L75" s="1"/>
      <c r="M75" s="1"/>
    </row>
    <row r="76" spans="2:13" s="19" customFormat="1" hidden="1" x14ac:dyDescent="0.25">
      <c r="B76" s="20"/>
      <c r="C76" s="14"/>
      <c r="D76" s="14"/>
      <c r="E76" s="14"/>
      <c r="F76" s="14"/>
      <c r="G76" s="1"/>
      <c r="H76" s="1"/>
      <c r="I76" s="1"/>
      <c r="J76" s="1"/>
      <c r="K76" s="1"/>
      <c r="L76" s="1"/>
      <c r="M76" s="1"/>
    </row>
    <row r="77" spans="2:13" s="19" customFormat="1" hidden="1" x14ac:dyDescent="0.25">
      <c r="B77" s="20"/>
      <c r="C77" s="14"/>
      <c r="D77" s="14"/>
      <c r="E77" s="14"/>
      <c r="F77" s="14"/>
      <c r="G77" s="1"/>
      <c r="H77" s="1"/>
      <c r="I77" s="1"/>
      <c r="J77" s="1"/>
      <c r="K77" s="1"/>
      <c r="L77" s="1"/>
      <c r="M77" s="1"/>
    </row>
    <row r="78" spans="2:13" hidden="1" x14ac:dyDescent="0.25"/>
    <row r="79" spans="2:13" hidden="1" x14ac:dyDescent="0.25"/>
    <row r="80" spans="2:13" hidden="1" x14ac:dyDescent="0.25"/>
    <row r="81" spans="2:13" s="19" customFormat="1" hidden="1" x14ac:dyDescent="0.25">
      <c r="B81" s="20"/>
      <c r="C81" s="14"/>
      <c r="D81" s="14"/>
      <c r="E81" s="14"/>
      <c r="F81" s="14"/>
      <c r="G81" s="1"/>
      <c r="H81" s="1"/>
      <c r="I81" s="1"/>
      <c r="J81" s="1"/>
      <c r="K81" s="1"/>
      <c r="L81" s="1"/>
      <c r="M81" s="1"/>
    </row>
    <row r="82" spans="2:13" s="19" customFormat="1" hidden="1" x14ac:dyDescent="0.25">
      <c r="B82" s="20"/>
      <c r="C82" s="14"/>
      <c r="D82" s="14"/>
      <c r="E82" s="14"/>
      <c r="F82" s="14"/>
      <c r="G82" s="1"/>
      <c r="H82" s="1"/>
      <c r="I82" s="1"/>
      <c r="J82" s="1"/>
      <c r="K82" s="1"/>
      <c r="L82" s="1"/>
      <c r="M82" s="1"/>
    </row>
    <row r="83" spans="2:13" s="19" customFormat="1" hidden="1" x14ac:dyDescent="0.25">
      <c r="B83" s="20"/>
      <c r="C83" s="14"/>
      <c r="D83" s="14"/>
      <c r="E83" s="14"/>
      <c r="F83" s="14"/>
      <c r="G83" s="1"/>
      <c r="H83" s="1"/>
      <c r="I83" s="1"/>
      <c r="J83" s="1"/>
      <c r="K83" s="1"/>
      <c r="L83" s="1"/>
      <c r="M83" s="1"/>
    </row>
    <row r="84" spans="2:13" s="19" customFormat="1" hidden="1" x14ac:dyDescent="0.25">
      <c r="B84" s="20"/>
      <c r="C84" s="14"/>
      <c r="D84" s="14"/>
      <c r="E84" s="14"/>
      <c r="F84" s="14"/>
      <c r="G84" s="1"/>
      <c r="H84" s="1"/>
      <c r="I84" s="1"/>
      <c r="J84" s="1"/>
      <c r="K84" s="1"/>
      <c r="L84" s="1"/>
      <c r="M84" s="1"/>
    </row>
    <row r="85" spans="2:13" s="19" customFormat="1" hidden="1" x14ac:dyDescent="0.25">
      <c r="B85" s="20"/>
      <c r="C85" s="14"/>
      <c r="D85" s="14"/>
      <c r="E85" s="14"/>
      <c r="F85" s="14"/>
      <c r="G85" s="1"/>
      <c r="H85" s="1"/>
      <c r="I85" s="1"/>
      <c r="J85" s="1"/>
      <c r="K85" s="1"/>
      <c r="L85" s="1"/>
      <c r="M85" s="1"/>
    </row>
    <row r="86" spans="2:13" s="19" customFormat="1" hidden="1" x14ac:dyDescent="0.25">
      <c r="B86" s="20"/>
      <c r="C86" s="14"/>
      <c r="D86" s="14"/>
      <c r="E86" s="14"/>
      <c r="F86" s="14"/>
      <c r="G86" s="1"/>
      <c r="H86" s="1"/>
      <c r="I86" s="1"/>
      <c r="J86" s="1"/>
      <c r="K86" s="1"/>
      <c r="L86" s="1"/>
      <c r="M86" s="1"/>
    </row>
    <row r="87" spans="2:13" s="19" customFormat="1" hidden="1" x14ac:dyDescent="0.25">
      <c r="B87" s="20"/>
      <c r="C87" s="14"/>
      <c r="D87" s="14"/>
      <c r="E87" s="14"/>
      <c r="F87" s="14"/>
      <c r="G87" s="1"/>
      <c r="H87" s="1"/>
      <c r="I87" s="1"/>
      <c r="J87" s="1"/>
      <c r="K87" s="1"/>
      <c r="L87" s="1"/>
      <c r="M87" s="1"/>
    </row>
    <row r="88" spans="2:13" s="19" customFormat="1" hidden="1" x14ac:dyDescent="0.25">
      <c r="B88" s="20"/>
      <c r="C88" s="14"/>
      <c r="D88" s="14"/>
      <c r="E88" s="14"/>
      <c r="F88" s="14"/>
      <c r="G88" s="1"/>
      <c r="H88" s="1"/>
      <c r="I88" s="1"/>
      <c r="J88" s="1"/>
      <c r="K88" s="1"/>
      <c r="L88" s="1"/>
      <c r="M88" s="1"/>
    </row>
    <row r="89" spans="2:13" s="19" customFormat="1" hidden="1" x14ac:dyDescent="0.25">
      <c r="B89" s="20"/>
      <c r="C89" s="14"/>
      <c r="D89" s="14"/>
      <c r="E89" s="14"/>
      <c r="F89" s="14"/>
      <c r="G89" s="1"/>
      <c r="H89" s="1"/>
      <c r="I89" s="1"/>
      <c r="J89" s="1"/>
      <c r="K89" s="1"/>
      <c r="L89" s="1"/>
      <c r="M89" s="1"/>
    </row>
    <row r="90" spans="2:13" s="19" customFormat="1" hidden="1" x14ac:dyDescent="0.25">
      <c r="B90" s="20"/>
      <c r="C90" s="14"/>
      <c r="D90" s="14"/>
      <c r="E90" s="14"/>
      <c r="F90" s="14"/>
      <c r="G90" s="1"/>
      <c r="H90" s="1"/>
      <c r="I90" s="1"/>
      <c r="J90" s="1"/>
      <c r="K90" s="1"/>
      <c r="L90" s="1"/>
      <c r="M90" s="1"/>
    </row>
    <row r="91" spans="2:13" s="19" customFormat="1" hidden="1" x14ac:dyDescent="0.25">
      <c r="B91" s="20"/>
      <c r="C91" s="14"/>
      <c r="D91" s="14"/>
      <c r="E91" s="14"/>
      <c r="F91" s="14"/>
      <c r="G91" s="1"/>
      <c r="H91" s="1"/>
      <c r="I91" s="1"/>
      <c r="J91" s="1"/>
      <c r="K91" s="1"/>
      <c r="L91" s="1"/>
      <c r="M91" s="1"/>
    </row>
    <row r="92" spans="2:13" s="19" customFormat="1" hidden="1" x14ac:dyDescent="0.25">
      <c r="B92" s="20"/>
      <c r="C92" s="14"/>
      <c r="D92" s="14"/>
      <c r="E92" s="14"/>
      <c r="F92" s="14"/>
      <c r="G92" s="1"/>
      <c r="H92" s="1"/>
      <c r="I92" s="1"/>
      <c r="J92" s="1"/>
      <c r="K92" s="1"/>
      <c r="L92" s="1"/>
      <c r="M92" s="1"/>
    </row>
    <row r="93" spans="2:13" s="19" customFormat="1" hidden="1" x14ac:dyDescent="0.25">
      <c r="B93" s="20"/>
      <c r="C93" s="14"/>
      <c r="D93" s="14"/>
      <c r="E93" s="14"/>
      <c r="F93" s="14"/>
      <c r="G93" s="1"/>
      <c r="H93" s="1"/>
      <c r="I93" s="1"/>
      <c r="J93" s="1"/>
      <c r="K93" s="1"/>
      <c r="L93" s="1"/>
      <c r="M93" s="1"/>
    </row>
    <row r="94" spans="2:13" s="19" customFormat="1" hidden="1" x14ac:dyDescent="0.25">
      <c r="B94" s="20"/>
      <c r="C94" s="14"/>
      <c r="D94" s="14"/>
      <c r="E94" s="14"/>
      <c r="F94" s="14"/>
      <c r="G94" s="1"/>
      <c r="H94" s="1"/>
      <c r="I94" s="1"/>
      <c r="J94" s="1"/>
      <c r="K94" s="1"/>
      <c r="L94" s="1"/>
      <c r="M94" s="1"/>
    </row>
    <row r="95" spans="2:13" s="19" customFormat="1" hidden="1" x14ac:dyDescent="0.25">
      <c r="B95" s="20"/>
      <c r="C95" s="14"/>
      <c r="D95" s="14"/>
      <c r="E95" s="14"/>
      <c r="F95" s="14"/>
      <c r="G95" s="1"/>
      <c r="H95" s="1"/>
      <c r="I95" s="1"/>
      <c r="J95" s="1"/>
      <c r="K95" s="1"/>
      <c r="L95" s="1"/>
      <c r="M95" s="1"/>
    </row>
    <row r="96" spans="2:13" s="19" customFormat="1" hidden="1" x14ac:dyDescent="0.25">
      <c r="B96" s="20"/>
      <c r="C96" s="14"/>
      <c r="D96" s="14"/>
      <c r="E96" s="14"/>
      <c r="F96" s="14"/>
      <c r="G96" s="1"/>
      <c r="H96" s="1"/>
      <c r="I96" s="1"/>
      <c r="J96" s="1"/>
      <c r="K96" s="1"/>
      <c r="L96" s="1"/>
      <c r="M96" s="1"/>
    </row>
    <row r="97" spans="2:13" hidden="1" x14ac:dyDescent="0.25"/>
    <row r="98" spans="2:13" hidden="1" x14ac:dyDescent="0.25"/>
    <row r="99" spans="2:13" x14ac:dyDescent="0.25"/>
    <row r="100" spans="2:13" x14ac:dyDescent="0.25"/>
    <row r="101" spans="2:13" x14ac:dyDescent="0.25"/>
    <row r="102" spans="2:13" x14ac:dyDescent="0.25"/>
    <row r="103" spans="2:13" s="19" customFormat="1" x14ac:dyDescent="0.25">
      <c r="B103" s="20"/>
      <c r="C103" s="14"/>
      <c r="D103" s="14"/>
      <c r="E103" s="14"/>
      <c r="F103" s="14"/>
      <c r="G103" s="1"/>
      <c r="H103" s="1"/>
      <c r="I103" s="1"/>
      <c r="J103" s="1"/>
      <c r="K103" s="1"/>
      <c r="L103" s="1"/>
      <c r="M103" s="1"/>
    </row>
    <row r="104" spans="2:13" x14ac:dyDescent="0.25"/>
    <row r="105" spans="2:13" x14ac:dyDescent="0.25"/>
    <row r="106" spans="2:13" x14ac:dyDescent="0.25"/>
    <row r="107" spans="2:13" x14ac:dyDescent="0.25"/>
    <row r="108" spans="2:13" x14ac:dyDescent="0.25"/>
    <row r="109" spans="2:13" x14ac:dyDescent="0.25"/>
    <row r="110" spans="2:13" x14ac:dyDescent="0.25"/>
    <row r="111" spans="2:13" x14ac:dyDescent="0.25"/>
    <row r="112" spans="2:13" x14ac:dyDescent="0.25"/>
    <row r="113" spans="1:13" x14ac:dyDescent="0.25"/>
    <row r="114" spans="1:13" s="19" customFormat="1" x14ac:dyDescent="0.25">
      <c r="B114" s="20"/>
      <c r="C114" s="14"/>
      <c r="D114" s="14"/>
      <c r="E114" s="14"/>
      <c r="F114" s="14"/>
      <c r="G114" s="1"/>
      <c r="H114" s="1"/>
      <c r="I114" s="1"/>
      <c r="J114" s="1"/>
      <c r="K114" s="1"/>
      <c r="L114" s="1"/>
      <c r="M114" s="1"/>
    </row>
    <row r="115" spans="1:13" s="19" customFormat="1" x14ac:dyDescent="0.25">
      <c r="B115" s="20"/>
      <c r="C115" s="14"/>
      <c r="D115" s="14"/>
      <c r="E115" s="14"/>
      <c r="F115" s="14"/>
      <c r="G115" s="1"/>
      <c r="H115" s="1"/>
      <c r="I115" s="1"/>
      <c r="J115" s="1"/>
      <c r="K115" s="1"/>
      <c r="L115" s="1"/>
      <c r="M115" s="1"/>
    </row>
    <row r="116" spans="1:13" s="19" customFormat="1" x14ac:dyDescent="0.25">
      <c r="B116" s="20"/>
      <c r="C116" s="14"/>
      <c r="D116" s="14"/>
      <c r="E116" s="14"/>
      <c r="F116" s="14"/>
      <c r="G116" s="1"/>
      <c r="H116" s="1"/>
      <c r="I116" s="1"/>
      <c r="J116" s="1"/>
      <c r="K116" s="1"/>
      <c r="L116" s="1"/>
      <c r="M116" s="1"/>
    </row>
    <row r="117" spans="1:13" s="19" customFormat="1" x14ac:dyDescent="0.25">
      <c r="B117" s="20"/>
      <c r="C117" s="14"/>
      <c r="D117" s="14"/>
      <c r="E117" s="14"/>
      <c r="F117" s="14"/>
      <c r="G117" s="1"/>
      <c r="H117" s="1"/>
      <c r="I117" s="1"/>
      <c r="J117" s="1"/>
      <c r="K117" s="1"/>
      <c r="L117" s="1"/>
      <c r="M117" s="1"/>
    </row>
    <row r="118" spans="1:13" s="19" customFormat="1" x14ac:dyDescent="0.25">
      <c r="B118" s="20"/>
      <c r="C118" s="14"/>
      <c r="D118" s="14"/>
      <c r="E118" s="14"/>
      <c r="F118" s="14"/>
      <c r="G118" s="1"/>
      <c r="H118" s="1"/>
      <c r="I118" s="1"/>
      <c r="J118" s="1"/>
      <c r="K118" s="1"/>
      <c r="L118" s="1"/>
      <c r="M118" s="1"/>
    </row>
    <row r="119" spans="1:13" s="19" customFormat="1" x14ac:dyDescent="0.25">
      <c r="B119" s="20"/>
      <c r="C119" s="14"/>
      <c r="D119" s="14"/>
      <c r="E119" s="14"/>
      <c r="F119" s="14"/>
      <c r="G119" s="1"/>
      <c r="H119" s="1"/>
      <c r="I119" s="1"/>
      <c r="J119" s="1"/>
      <c r="K119" s="1"/>
      <c r="L119" s="1"/>
      <c r="M119" s="1"/>
    </row>
    <row r="120" spans="1:13" s="19" customFormat="1" x14ac:dyDescent="0.25">
      <c r="B120" s="20"/>
      <c r="C120" s="14"/>
      <c r="D120" s="14"/>
      <c r="E120" s="14"/>
      <c r="F120" s="14"/>
      <c r="G120" s="1"/>
      <c r="H120" s="1"/>
      <c r="I120" s="1"/>
      <c r="J120" s="1"/>
      <c r="K120" s="1"/>
      <c r="L120" s="1"/>
      <c r="M120" s="1"/>
    </row>
    <row r="121" spans="1:13" s="19" customFormat="1" x14ac:dyDescent="0.25">
      <c r="B121" s="20"/>
      <c r="C121" s="14"/>
      <c r="D121" s="14"/>
      <c r="E121" s="14"/>
      <c r="F121" s="14"/>
      <c r="G121" s="1"/>
      <c r="H121" s="1"/>
      <c r="I121" s="1"/>
      <c r="J121" s="1"/>
      <c r="K121" s="1"/>
      <c r="L121" s="1"/>
      <c r="M121" s="1"/>
    </row>
    <row r="122" spans="1:13" x14ac:dyDescent="0.25"/>
    <row r="123" spans="1:13" s="19" customFormat="1" x14ac:dyDescent="0.25">
      <c r="B123" s="20"/>
      <c r="C123" s="14"/>
      <c r="D123" s="14"/>
      <c r="E123" s="14"/>
      <c r="F123" s="14"/>
      <c r="G123" s="1"/>
      <c r="H123" s="1"/>
      <c r="I123" s="1"/>
      <c r="J123" s="1"/>
      <c r="K123" s="1"/>
      <c r="L123" s="1"/>
      <c r="M123" s="1"/>
    </row>
    <row r="124" spans="1:13" s="19" customFormat="1" x14ac:dyDescent="0.25">
      <c r="B124" s="20"/>
      <c r="C124" s="14"/>
      <c r="D124" s="14"/>
      <c r="E124" s="14"/>
      <c r="F124" s="14"/>
      <c r="G124" s="1"/>
      <c r="H124" s="1"/>
      <c r="I124" s="1"/>
      <c r="J124" s="1"/>
      <c r="K124" s="1"/>
      <c r="L124" s="1"/>
      <c r="M124" s="1"/>
    </row>
    <row r="125" spans="1:13" x14ac:dyDescent="0.25"/>
    <row r="126" spans="1:13" x14ac:dyDescent="0.25"/>
    <row r="127" spans="1:13" x14ac:dyDescent="0.25"/>
    <row r="128" spans="1:13" s="13" customFormat="1" x14ac:dyDescent="0.25">
      <c r="A128" s="19"/>
      <c r="B128" s="20"/>
      <c r="C128" s="14"/>
      <c r="D128" s="14"/>
      <c r="E128" s="14"/>
      <c r="F128" s="14"/>
      <c r="G128" s="1"/>
      <c r="H128" s="1"/>
      <c r="I128" s="1"/>
      <c r="J128" s="1"/>
      <c r="K128" s="1"/>
      <c r="L128" s="1"/>
      <c r="M128" s="1"/>
    </row>
    <row r="129" spans="1:13" s="13" customFormat="1" x14ac:dyDescent="0.25">
      <c r="A129" s="19"/>
      <c r="B129" s="20"/>
      <c r="C129" s="14"/>
      <c r="D129" s="14"/>
      <c r="E129" s="14"/>
      <c r="F129" s="14"/>
      <c r="G129" s="1"/>
      <c r="H129" s="1"/>
      <c r="I129" s="1"/>
      <c r="J129" s="1"/>
      <c r="K129" s="1"/>
      <c r="L129" s="1"/>
      <c r="M129" s="1"/>
    </row>
    <row r="130" spans="1:13" s="13" customFormat="1" x14ac:dyDescent="0.25">
      <c r="A130" s="19"/>
      <c r="B130" s="20"/>
      <c r="C130" s="14"/>
      <c r="D130" s="14"/>
      <c r="E130" s="14"/>
      <c r="F130" s="14"/>
      <c r="G130" s="1"/>
      <c r="H130" s="1"/>
      <c r="I130" s="1"/>
      <c r="J130" s="1"/>
      <c r="K130" s="1"/>
      <c r="L130" s="1"/>
      <c r="M130" s="1"/>
    </row>
    <row r="131" spans="1:13" s="13" customFormat="1" x14ac:dyDescent="0.25">
      <c r="A131" s="19"/>
      <c r="B131" s="20"/>
      <c r="C131" s="14"/>
      <c r="D131" s="14"/>
      <c r="E131" s="14"/>
      <c r="F131" s="14"/>
      <c r="G131" s="1"/>
      <c r="H131" s="1"/>
      <c r="I131" s="1"/>
      <c r="J131" s="1"/>
      <c r="K131" s="1"/>
      <c r="L131" s="1"/>
      <c r="M131" s="1"/>
    </row>
    <row r="132" spans="1:13" s="13" customFormat="1" x14ac:dyDescent="0.25">
      <c r="A132" s="19"/>
      <c r="B132" s="20"/>
      <c r="C132" s="14"/>
      <c r="D132" s="14"/>
      <c r="E132" s="14"/>
      <c r="F132" s="14"/>
      <c r="G132" s="1"/>
      <c r="H132" s="1"/>
      <c r="I132" s="1"/>
      <c r="J132" s="1"/>
      <c r="K132" s="1"/>
      <c r="L132" s="1"/>
      <c r="M132" s="1"/>
    </row>
    <row r="133" spans="1:13" s="13" customFormat="1" x14ac:dyDescent="0.25">
      <c r="A133" s="19"/>
      <c r="B133" s="20"/>
      <c r="C133" s="14"/>
      <c r="D133" s="14"/>
      <c r="E133" s="14"/>
      <c r="F133" s="14"/>
      <c r="G133" s="1"/>
      <c r="H133" s="1"/>
      <c r="I133" s="1"/>
      <c r="J133" s="1"/>
      <c r="K133" s="1"/>
      <c r="L133" s="1"/>
      <c r="M133" s="1"/>
    </row>
    <row r="134" spans="1:13" s="13" customFormat="1" x14ac:dyDescent="0.25">
      <c r="A134" s="19"/>
      <c r="B134" s="20"/>
      <c r="C134" s="14"/>
      <c r="D134" s="14"/>
      <c r="E134" s="14"/>
      <c r="F134" s="14"/>
      <c r="G134" s="1"/>
      <c r="H134" s="1"/>
      <c r="I134" s="1"/>
      <c r="J134" s="1"/>
      <c r="K134" s="1"/>
      <c r="L134" s="1"/>
      <c r="M134" s="1"/>
    </row>
    <row r="135" spans="1:13" s="13" customFormat="1" x14ac:dyDescent="0.25">
      <c r="A135" s="19"/>
      <c r="B135" s="20"/>
      <c r="C135" s="14"/>
      <c r="D135" s="14"/>
      <c r="E135" s="14"/>
      <c r="F135" s="14"/>
      <c r="G135" s="1"/>
      <c r="H135" s="1"/>
      <c r="I135" s="1"/>
      <c r="J135" s="1"/>
      <c r="K135" s="1"/>
      <c r="L135" s="1"/>
      <c r="M135" s="1"/>
    </row>
    <row r="136" spans="1:13" s="13" customFormat="1" x14ac:dyDescent="0.25">
      <c r="A136" s="19"/>
      <c r="B136" s="20"/>
      <c r="C136" s="14"/>
      <c r="D136" s="14"/>
      <c r="E136" s="14"/>
      <c r="F136" s="14"/>
      <c r="G136" s="1"/>
      <c r="H136" s="1"/>
      <c r="I136" s="1"/>
      <c r="J136" s="1"/>
      <c r="K136" s="1"/>
      <c r="L136" s="1"/>
      <c r="M136" s="1"/>
    </row>
    <row r="137" spans="1:13" s="13" customFormat="1" x14ac:dyDescent="0.25">
      <c r="A137" s="19"/>
      <c r="B137" s="20"/>
      <c r="C137" s="14"/>
      <c r="D137" s="14"/>
      <c r="E137" s="14"/>
      <c r="F137" s="14"/>
      <c r="G137" s="1"/>
      <c r="H137" s="1"/>
      <c r="I137" s="1"/>
      <c r="J137" s="1"/>
      <c r="K137" s="1"/>
      <c r="L137" s="1"/>
      <c r="M137" s="1"/>
    </row>
    <row r="138" spans="1:13" s="13" customFormat="1" x14ac:dyDescent="0.25">
      <c r="A138" s="19"/>
      <c r="B138" s="20"/>
      <c r="C138" s="14"/>
      <c r="D138" s="14"/>
      <c r="E138" s="14"/>
      <c r="F138" s="14"/>
      <c r="G138" s="1"/>
      <c r="H138" s="1"/>
      <c r="I138" s="1"/>
      <c r="J138" s="1"/>
      <c r="K138" s="1"/>
      <c r="L138" s="1"/>
      <c r="M138" s="1"/>
    </row>
    <row r="139" spans="1:13" s="13" customFormat="1" x14ac:dyDescent="0.25">
      <c r="A139" s="19"/>
      <c r="B139" s="20"/>
      <c r="C139" s="14"/>
      <c r="D139" s="14"/>
      <c r="E139" s="14"/>
      <c r="F139" s="14"/>
      <c r="G139" s="1"/>
      <c r="H139" s="1"/>
      <c r="I139" s="1"/>
      <c r="J139" s="1"/>
      <c r="K139" s="1"/>
      <c r="L139" s="1"/>
      <c r="M139" s="1"/>
    </row>
    <row r="140" spans="1:13" s="13" customFormat="1" x14ac:dyDescent="0.25">
      <c r="A140" s="19"/>
      <c r="B140" s="20"/>
      <c r="C140" s="14"/>
      <c r="D140" s="14"/>
      <c r="E140" s="14"/>
      <c r="F140" s="14"/>
      <c r="G140" s="1"/>
      <c r="H140" s="1"/>
      <c r="I140" s="1"/>
      <c r="J140" s="1"/>
      <c r="K140" s="1"/>
      <c r="L140" s="1"/>
      <c r="M140" s="1"/>
    </row>
    <row r="141" spans="1:13" s="13" customFormat="1" x14ac:dyDescent="0.25">
      <c r="A141" s="19"/>
      <c r="B141" s="20"/>
      <c r="C141" s="14"/>
      <c r="D141" s="14"/>
      <c r="E141" s="14"/>
      <c r="F141" s="14"/>
      <c r="G141" s="1"/>
      <c r="H141" s="1"/>
      <c r="I141" s="1"/>
      <c r="J141" s="1"/>
      <c r="K141" s="1"/>
      <c r="L141" s="1"/>
      <c r="M141" s="1"/>
    </row>
    <row r="142" spans="1:13" s="13" customFormat="1" x14ac:dyDescent="0.25">
      <c r="A142" s="19"/>
      <c r="B142" s="20"/>
      <c r="C142" s="14"/>
      <c r="D142" s="14"/>
      <c r="E142" s="14"/>
      <c r="F142" s="14"/>
      <c r="G142" s="1"/>
      <c r="H142" s="1"/>
      <c r="I142" s="1"/>
      <c r="J142" s="1"/>
      <c r="K142" s="1"/>
      <c r="L142" s="1"/>
      <c r="M142" s="1"/>
    </row>
    <row r="143" spans="1:13" s="13" customFormat="1" x14ac:dyDescent="0.25">
      <c r="A143" s="19"/>
      <c r="B143" s="20"/>
      <c r="C143" s="14"/>
      <c r="D143" s="14"/>
      <c r="E143" s="14"/>
      <c r="F143" s="14"/>
      <c r="G143" s="1"/>
      <c r="H143" s="1"/>
      <c r="I143" s="1"/>
      <c r="J143" s="1"/>
      <c r="K143" s="1"/>
      <c r="L143" s="1"/>
      <c r="M143" s="1"/>
    </row>
    <row r="144" spans="1:13" s="13" customFormat="1" x14ac:dyDescent="0.25">
      <c r="A144" s="19"/>
      <c r="B144" s="20"/>
      <c r="C144" s="14"/>
      <c r="D144" s="14"/>
      <c r="E144" s="14"/>
      <c r="F144" s="14"/>
      <c r="G144" s="1"/>
      <c r="H144" s="1"/>
      <c r="I144" s="1"/>
      <c r="J144" s="1"/>
      <c r="K144" s="1"/>
      <c r="L144" s="1"/>
      <c r="M144" s="1"/>
    </row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на 01.07.2025   </vt:lpstr>
      <vt:lpstr>на 01.06.2025   </vt:lpstr>
      <vt:lpstr>на 01.05.2025  </vt:lpstr>
      <vt:lpstr>на 01.04.2025 </vt:lpstr>
      <vt:lpstr>на 01.03.2025</vt:lpstr>
      <vt:lpstr>на 01.02.2025</vt:lpstr>
    </vt:vector>
  </TitlesOfParts>
  <Company>МКУ "ФУ г. Канска"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pleskach</dc:creator>
  <cp:lastModifiedBy>116</cp:lastModifiedBy>
  <cp:lastPrinted>2025-07-02T07:53:34Z</cp:lastPrinted>
  <dcterms:created xsi:type="dcterms:W3CDTF">2013-06-21T00:40:31Z</dcterms:created>
  <dcterms:modified xsi:type="dcterms:W3CDTF">2025-07-02T07:55:21Z</dcterms:modified>
</cp:coreProperties>
</file>